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785" windowHeight="9555" tabRatio="936"/>
  </bookViews>
  <sheets>
    <sheet name="项目完成情况1" sheetId="24" r:id="rId1"/>
  </sheets>
  <definedNames>
    <definedName name="_xlnm._FilterDatabase" localSheetId="0" hidden="1">项目完成情况1!$A$1:$O$88</definedName>
    <definedName name="_xlnm.Print_Titles" localSheetId="0">项目完成情况1!$1:$4</definedName>
  </definedNames>
  <calcPr calcId="144525"/>
</workbook>
</file>

<file path=xl/sharedStrings.xml><?xml version="1.0" encoding="utf-8"?>
<sst xmlns="http://schemas.openxmlformats.org/spreadsheetml/2006/main" count="863" uniqueCount="461">
  <si>
    <t>中阳县2022年项目计划完成情况表</t>
  </si>
  <si>
    <t>单位：万元 2022年12月25日</t>
  </si>
  <si>
    <t>序号</t>
  </si>
  <si>
    <t>项目
名称</t>
  </si>
  <si>
    <t>项目
实施
地点</t>
  </si>
  <si>
    <t>责任
单位</t>
  </si>
  <si>
    <t>主要建设
规模与内容
完成情况</t>
  </si>
  <si>
    <t>项目预算
总投资</t>
  </si>
  <si>
    <t>已报账资金</t>
  </si>
  <si>
    <t>绩效目标
实现情况</t>
  </si>
  <si>
    <t>群众参与和
减贫机制
实现情况</t>
  </si>
  <si>
    <t>项目
进度</t>
  </si>
  <si>
    <t>备注</t>
  </si>
  <si>
    <t>合计</t>
  </si>
  <si>
    <t>其中：
财政专项
扶贫资金</t>
  </si>
  <si>
    <t>其中：除
财政专项
扶贫资金
外的统筹
整合资金</t>
  </si>
  <si>
    <t>其中：
其他
财政
资金</t>
  </si>
  <si>
    <t>其中：
其他
筹措
资金</t>
  </si>
  <si>
    <t>一、产业类项目</t>
  </si>
  <si>
    <r>
      <rPr>
        <sz val="10"/>
        <rFont val="宋体"/>
        <charset val="0"/>
      </rPr>
      <t>宁乡镇黑木耳</t>
    </r>
    <r>
      <rPr>
        <sz val="10"/>
        <rFont val="Courier New"/>
        <charset val="0"/>
      </rPr>
      <t xml:space="preserve">
</t>
    </r>
    <r>
      <rPr>
        <sz val="10"/>
        <rFont val="宋体"/>
        <charset val="0"/>
      </rPr>
      <t>菌棒奖补项目</t>
    </r>
  </si>
  <si>
    <t>宁乡镇</t>
  </si>
  <si>
    <t>农业
农村局</t>
  </si>
  <si>
    <t>栽植黑木耳菌棒89.3万棒，补贴标准：0.9元/棒。</t>
  </si>
  <si>
    <t>带动脱贫户发展产业，促进脱贫户增收。</t>
  </si>
  <si>
    <t>推动贫困地区经济发展，不断增加农民收入</t>
  </si>
  <si>
    <r>
      <rPr>
        <sz val="10"/>
        <rFont val="宋体"/>
        <charset val="0"/>
      </rPr>
      <t>枝柯镇黑木耳</t>
    </r>
    <r>
      <rPr>
        <sz val="10"/>
        <rFont val="Courier New"/>
        <charset val="0"/>
      </rPr>
      <t xml:space="preserve">
</t>
    </r>
    <r>
      <rPr>
        <sz val="10"/>
        <rFont val="宋体"/>
        <charset val="0"/>
      </rPr>
      <t>菌棒奖补项目</t>
    </r>
  </si>
  <si>
    <t>师庄村
马家峪村</t>
  </si>
  <si>
    <t>栽植黑木耳菌棒184万棒，补贴标准：0.9元/棒。</t>
  </si>
  <si>
    <r>
      <rPr>
        <sz val="10"/>
        <rFont val="宋体"/>
        <charset val="0"/>
      </rPr>
      <t>金罗镇黑木耳</t>
    </r>
    <r>
      <rPr>
        <sz val="10"/>
        <rFont val="Courier New"/>
        <charset val="0"/>
      </rPr>
      <t xml:space="preserve">
</t>
    </r>
    <r>
      <rPr>
        <sz val="10"/>
        <rFont val="宋体"/>
        <charset val="0"/>
      </rPr>
      <t>菌棒奖补项目</t>
    </r>
  </si>
  <si>
    <t>金罗镇</t>
  </si>
  <si>
    <t>栽植黑木耳菌棒80万棒，补贴标准：0.9元/棒。</t>
  </si>
  <si>
    <r>
      <rPr>
        <sz val="10"/>
        <rFont val="宋体"/>
        <charset val="0"/>
      </rPr>
      <t>武家庄镇黑木耳</t>
    </r>
    <r>
      <rPr>
        <sz val="10"/>
        <rFont val="Courier New"/>
        <charset val="0"/>
      </rPr>
      <t xml:space="preserve">
</t>
    </r>
    <r>
      <rPr>
        <sz val="10"/>
        <rFont val="宋体"/>
        <charset val="0"/>
      </rPr>
      <t>菌棒奖补项目</t>
    </r>
  </si>
  <si>
    <t>武家庄镇</t>
  </si>
  <si>
    <t>栽植黑木耳菌棒455万棒，补贴标准：0.9元/棒。</t>
  </si>
  <si>
    <r>
      <rPr>
        <sz val="10"/>
        <rFont val="宋体"/>
        <charset val="0"/>
      </rPr>
      <t>下枣林乡黑木耳</t>
    </r>
    <r>
      <rPr>
        <sz val="10"/>
        <rFont val="Courier New"/>
        <charset val="0"/>
      </rPr>
      <t xml:space="preserve">
</t>
    </r>
    <r>
      <rPr>
        <sz val="10"/>
        <rFont val="宋体"/>
        <charset val="0"/>
      </rPr>
      <t>菌棒奖补项目</t>
    </r>
  </si>
  <si>
    <t>下枣林乡</t>
  </si>
  <si>
    <t>栽植黑木耳菌棒350.5万棒，补贴标准：0.9元/棒。</t>
  </si>
  <si>
    <t>暖泉镇暖泉片区黑木耳菌棒奖补项目</t>
  </si>
  <si>
    <t>暖泉镇</t>
  </si>
  <si>
    <t>栽植黑木耳菌棒250.3136万棒，补贴标准：0.9元/棒。</t>
  </si>
  <si>
    <t>暖泉镇车鸣峪村黑木耳菌棒奖补项目</t>
  </si>
  <si>
    <t>车鸣峪村</t>
  </si>
  <si>
    <t>栽植黑木耳菌棒307万棒，补贴标准：0.9元/棒。</t>
  </si>
  <si>
    <t>暖泉镇关上村黑木耳菌棒奖补项目（心言园区外）</t>
  </si>
  <si>
    <t>关上村</t>
  </si>
  <si>
    <t>栽植黑木耳菌棒280万棒，补贴标准：0.9元/棒。</t>
  </si>
  <si>
    <t>暖泉镇关上村黑木耳菌棒奖补项目（心言园区）</t>
  </si>
  <si>
    <t>栽植黑木耳菌棒382.06万棒，补贴标准：0.9元/棒。</t>
  </si>
  <si>
    <t>暖泉镇刘家坪村黑木耳菌棒奖补项目（心言园区外）</t>
  </si>
  <si>
    <t>刘家坪村</t>
  </si>
  <si>
    <t>栽植黑木耳菌棒767.5万棒，补贴标准：0.9元/棒。</t>
  </si>
  <si>
    <t>暖泉镇河底村黑木耳菌棒奖补项目（心言区园外）</t>
  </si>
  <si>
    <t>河底村</t>
  </si>
  <si>
    <t>栽植黑木耳菌棒95万棒，补贴标准：0.9元/棒。</t>
  </si>
  <si>
    <t>暖泉镇河底村黑木耳菌棒奖补项目（心言园区）</t>
  </si>
  <si>
    <t>栽植黑木耳菌棒117.26万棒，补贴标准：0.9元/。</t>
  </si>
  <si>
    <r>
      <rPr>
        <sz val="10"/>
        <rFont val="宋体"/>
        <charset val="0"/>
      </rPr>
      <t>暖泉镇弓阳村黑木耳菌棒奖补</t>
    </r>
    <r>
      <rPr>
        <sz val="10"/>
        <rFont val="Courier New"/>
        <charset val="0"/>
      </rPr>
      <t xml:space="preserve">
</t>
    </r>
    <r>
      <rPr>
        <sz val="10"/>
        <rFont val="宋体"/>
        <charset val="0"/>
      </rPr>
      <t>项目</t>
    </r>
  </si>
  <si>
    <t>弓阳村</t>
  </si>
  <si>
    <t>栽植黑木耳菌棒582.5万棒，补贴标准：0.9元/棒。</t>
  </si>
  <si>
    <t>暖泉镇凤尾村黑木耳菌棒奖补项目</t>
  </si>
  <si>
    <t>凤尾村</t>
  </si>
  <si>
    <t>栽植黑木耳菌棒66万棒，补贴标准：0.9元/棒。</t>
  </si>
  <si>
    <r>
      <rPr>
        <sz val="10"/>
        <rFont val="宋体"/>
        <charset val="0"/>
      </rPr>
      <t>暖泉镇</t>
    </r>
    <r>
      <rPr>
        <sz val="10"/>
        <rFont val="Courier New"/>
        <charset val="0"/>
      </rPr>
      <t>2021</t>
    </r>
    <r>
      <rPr>
        <sz val="10"/>
        <rFont val="宋体"/>
        <charset val="0"/>
      </rPr>
      <t>年</t>
    </r>
    <r>
      <rPr>
        <sz val="10"/>
        <rFont val="Courier New"/>
        <charset val="0"/>
      </rPr>
      <t xml:space="preserve">
</t>
    </r>
    <r>
      <rPr>
        <sz val="10"/>
        <rFont val="宋体"/>
        <charset val="0"/>
      </rPr>
      <t>菌棒奖补项目</t>
    </r>
  </si>
  <si>
    <t>暖泉村
雷家庄村
宣化庄村
沙塘村
港村
乾村
河底村</t>
  </si>
  <si>
    <t>共180.6312万棒，每棒奖补1.3元。</t>
  </si>
  <si>
    <r>
      <rPr>
        <sz val="10"/>
        <rFont val="Courier New"/>
        <charset val="0"/>
      </rPr>
      <t>2021</t>
    </r>
    <r>
      <rPr>
        <sz val="10"/>
        <rFont val="宋体"/>
        <charset val="0"/>
      </rPr>
      <t>年金罗镇道棠村黑木耳菌棒奖补项目</t>
    </r>
  </si>
  <si>
    <t>道棠村</t>
  </si>
  <si>
    <t>在金罗镇道棠村栽植黑木耳15.371万棒，补贴标准：1.3元/棒,2021年已补贴1元/棒，本次安排补贴0.3元/棒。</t>
  </si>
  <si>
    <r>
      <rPr>
        <sz val="10"/>
        <rFont val="宋体"/>
        <charset val="0"/>
      </rPr>
      <t>暖泉镇新建</t>
    </r>
    <r>
      <rPr>
        <sz val="10"/>
        <rFont val="Courier New"/>
        <charset val="0"/>
      </rPr>
      <t xml:space="preserve">
</t>
    </r>
    <r>
      <rPr>
        <sz val="10"/>
        <rFont val="宋体"/>
        <charset val="0"/>
      </rPr>
      <t>黑木耳大棚项目</t>
    </r>
  </si>
  <si>
    <t>新建黑木耳大棚168个，补助标准：4800元/棚。</t>
  </si>
  <si>
    <r>
      <rPr>
        <sz val="10"/>
        <rFont val="宋体"/>
        <charset val="0"/>
      </rPr>
      <t>生猪圈舍建设</t>
    </r>
    <r>
      <rPr>
        <sz val="10"/>
        <rFont val="Courier New"/>
        <charset val="0"/>
      </rPr>
      <t xml:space="preserve">
</t>
    </r>
    <r>
      <rPr>
        <sz val="10"/>
        <rFont val="宋体"/>
        <charset val="0"/>
      </rPr>
      <t>补贴项目</t>
    </r>
  </si>
  <si>
    <t>各乡镇</t>
  </si>
  <si>
    <t>投资640.83万元用于补贴2021年12月-2022年11月新建/改扩建圈舍建设项目，鼓励养殖户扩大规模、增加投入，确保在2022年生猪出栏产能达到50万头，补助标准：存栏1000头以上规模场，新建或扩建圈舍（标准补贴：200元/㎡），畜禽粪污资源化利用补贴（补贴标准：5万元/户）；存栏3000头以上规模场，新建或扩建圈舍（补贴标准：260元/㎡），畜禽粪污资源化利用补贴（补贴标准：10万元/户）；存栏5000头以上规模场，新建或扩建圈舍（补贴标准：320元/㎡），畜禽粪污资源化利用补贴（补贴标准：50万元/户）。</t>
  </si>
  <si>
    <r>
      <rPr>
        <sz val="10"/>
        <rFont val="宋体"/>
        <charset val="0"/>
      </rPr>
      <t>生猪商品猪</t>
    </r>
    <r>
      <rPr>
        <sz val="10"/>
        <rFont val="Courier New"/>
        <charset val="0"/>
      </rPr>
      <t xml:space="preserve">
</t>
    </r>
    <r>
      <rPr>
        <sz val="10"/>
        <rFont val="宋体"/>
        <charset val="0"/>
      </rPr>
      <t>补贴项目</t>
    </r>
  </si>
  <si>
    <t>投资1021万元用于补贴2021年12月-2022年11月商品肥猪出栏，鼓励养殖户扩大规模、增加投入，补助标准：80元/头。</t>
  </si>
  <si>
    <r>
      <rPr>
        <sz val="10"/>
        <rFont val="宋体"/>
        <charset val="0"/>
      </rPr>
      <t>生猪仔猪</t>
    </r>
    <r>
      <rPr>
        <sz val="10"/>
        <rFont val="Courier New"/>
        <charset val="0"/>
      </rPr>
      <t xml:space="preserve">
</t>
    </r>
    <r>
      <rPr>
        <sz val="10"/>
        <rFont val="宋体"/>
        <charset val="0"/>
      </rPr>
      <t>补贴项目</t>
    </r>
  </si>
  <si>
    <t>投资205万元用于补贴2021年12月-2022年11月仔猪出栏，鼓励养殖户扩大规模、增加投入，补助标准：30元/头。</t>
  </si>
  <si>
    <t>武家庄镇刘家庄村日光温室大棚项目</t>
  </si>
  <si>
    <t>刘家庄村</t>
  </si>
  <si>
    <t>配备监控设备,新建日光温室大棚，总面积35亩，补助标准：30000元/亩。</t>
  </si>
  <si>
    <t>武家庄镇刘家圪垛村蔬菜大棚提升项目</t>
  </si>
  <si>
    <t>刘家圪垛村</t>
  </si>
  <si>
    <t>对4个蔬菜大棚提升改造，每棚补助2万元。</t>
  </si>
  <si>
    <t>宁乡镇冯家岭村新建塑料大棚项目</t>
  </si>
  <si>
    <t>冯家岭村</t>
  </si>
  <si>
    <t>冯家岭村新建塑料大棚10个，补助标准：10000元/棚。</t>
  </si>
  <si>
    <r>
      <rPr>
        <sz val="10"/>
        <rFont val="宋体"/>
        <charset val="0"/>
      </rPr>
      <t>刘家坪村双孢菇</t>
    </r>
    <r>
      <rPr>
        <sz val="10"/>
        <rFont val="Courier New"/>
        <charset val="0"/>
      </rPr>
      <t xml:space="preserve">
</t>
    </r>
    <r>
      <rPr>
        <sz val="10"/>
        <rFont val="宋体"/>
        <charset val="0"/>
      </rPr>
      <t>种植项目</t>
    </r>
  </si>
  <si>
    <t>种植双孢菇67000㎡，一年两季。补助标准：10元/㎡。</t>
  </si>
  <si>
    <r>
      <rPr>
        <sz val="10"/>
        <rFont val="宋体"/>
        <charset val="0"/>
      </rPr>
      <t>下枣林村双孢菇</t>
    </r>
    <r>
      <rPr>
        <sz val="10"/>
        <rFont val="Courier New"/>
        <charset val="0"/>
      </rPr>
      <t xml:space="preserve">
</t>
    </r>
    <r>
      <rPr>
        <sz val="10"/>
        <rFont val="宋体"/>
        <charset val="0"/>
      </rPr>
      <t>种植项目</t>
    </r>
  </si>
  <si>
    <t xml:space="preserve">下枣林村
</t>
  </si>
  <si>
    <t>种植双孢菇13000㎡，一年两季。补助标准：10元/㎡。</t>
  </si>
  <si>
    <t>刘家坪村香菇种植项目</t>
  </si>
  <si>
    <t>总投资352万元，补助198万元，种植香菇菌棒110万棒，奖补标准1.8元/棒（干重达到1.3㎏以上）。</t>
  </si>
  <si>
    <r>
      <rPr>
        <sz val="10"/>
        <rFont val="Courier New"/>
        <charset val="0"/>
      </rPr>
      <t>2021</t>
    </r>
    <r>
      <rPr>
        <sz val="10"/>
        <rFont val="宋体"/>
        <charset val="0"/>
      </rPr>
      <t>年香菇种植奖补项目</t>
    </r>
  </si>
  <si>
    <t>2021年种植香菇106.4528万棒191.61504万元，已支付180万元。本次安排资金11.61504万元。</t>
  </si>
  <si>
    <r>
      <rPr>
        <sz val="10"/>
        <rFont val="宋体"/>
        <charset val="0"/>
      </rPr>
      <t>刘家坪村羊肚菌</t>
    </r>
    <r>
      <rPr>
        <sz val="10"/>
        <rFont val="Courier New"/>
        <charset val="0"/>
      </rPr>
      <t xml:space="preserve">
</t>
    </r>
    <r>
      <rPr>
        <sz val="10"/>
        <rFont val="宋体"/>
        <charset val="0"/>
      </rPr>
      <t>种植项目</t>
    </r>
  </si>
  <si>
    <t>总投资172万元，补助41万元，种植羊肚菌82亩，奖补标准0.5万元/亩（出菇率60%以上）。</t>
  </si>
  <si>
    <t>宁乡镇核桃林下、光伏下种植奖补项目</t>
  </si>
  <si>
    <t>核桃林下、光伏下种植低杆作物、中药材4021.04亩，低杆作物每亩补助200元，中药材按实际面积每亩补助400元。</t>
  </si>
  <si>
    <t>下枣林乡核桃林下、光伏下种植奖补项目</t>
  </si>
  <si>
    <t>核桃林下、光伏下种植低杆作物、中药材4031.77亩，低杆作物每亩补助200元，中药材按实际面积每亩补助400元。</t>
  </si>
  <si>
    <t>武家庄镇核桃林下、光伏下种植奖补项目</t>
  </si>
  <si>
    <t>核桃林下、光伏下种植低杆作物、中药材3541.5亩，低杆作物每亩补助200元，中药材按实际面积每亩补助400元。</t>
  </si>
  <si>
    <t>枝柯镇核桃林下、光伏下种植奖补项目</t>
  </si>
  <si>
    <t>枝柯镇</t>
  </si>
  <si>
    <t>核桃林下、光伏下种植低杆作物、中药材651.42亩，低杆作物每亩补助200元，中药材按实际面积每亩补助400元。</t>
  </si>
  <si>
    <t>暖泉镇核桃林下、光伏下种植奖补项目</t>
  </si>
  <si>
    <t>核桃林下、光伏下种植低杆作物、中药材5258.4亩，低杆作物每亩补助200元，中药材按实际面积每亩补助400元。</t>
  </si>
  <si>
    <t>金罗镇核桃林下、光伏下种植奖补项目</t>
  </si>
  <si>
    <t>核桃林下、光伏下种植低杆作物、中药材7130.94亩，低杆作物每亩补助200元，中药材按实际面积每亩补助400元。</t>
  </si>
  <si>
    <t>金罗镇沟底村花椒树栽植项目</t>
  </si>
  <si>
    <t>羊洼则、高地亩废弃苹果树地改造栽植花椒树，面积53.67亩。</t>
  </si>
  <si>
    <t>全村集体收入增加3万元/年，带动26人就业。</t>
  </si>
  <si>
    <t>郝家圪塔小杂粮加工附属用房项目</t>
  </si>
  <si>
    <t>郝家圪塔村</t>
  </si>
  <si>
    <t>总投资66.11万元，郝家疙塔村小杂粮附属用房建筑231.3㎡。</t>
  </si>
  <si>
    <t>方便村民加工小杂粮，带动村集体经济增收。</t>
  </si>
  <si>
    <t>武家庄镇武家庄村后垣小组垣上经济林综合治理项目</t>
  </si>
  <si>
    <t>武家庄村</t>
  </si>
  <si>
    <t>修建800米硬化路；管护提升仁用杏、核桃林160亩等。</t>
  </si>
  <si>
    <t>武家庄镇刘家圪垛村核桃林管护项目</t>
  </si>
  <si>
    <t>刘家圪垛村1000亩核桃林管护。</t>
  </si>
  <si>
    <t>国营林场省级森林经营试点森林抚育项目</t>
  </si>
  <si>
    <t>黑狼沟</t>
  </si>
  <si>
    <t>国营林场</t>
  </si>
  <si>
    <t>省级森林经营试点项目森林抚育2000亩。总投资50万元，2022年安排37.06万元，剩余资金2023年安排。</t>
  </si>
  <si>
    <t>提高林分生长效率；实现森林资源良性转化；提高生态保护效益；增加受益群众的收入和森林旅游产业的发展。</t>
  </si>
  <si>
    <r>
      <rPr>
        <sz val="10"/>
        <rFont val="宋体"/>
        <charset val="0"/>
      </rPr>
      <t>经济林（核桃）</t>
    </r>
    <r>
      <rPr>
        <sz val="10"/>
        <rFont val="Courier New"/>
        <charset val="0"/>
      </rPr>
      <t xml:space="preserve">
</t>
    </r>
    <r>
      <rPr>
        <sz val="10"/>
        <rFont val="宋体"/>
        <charset val="0"/>
      </rPr>
      <t>提质增效项目</t>
    </r>
  </si>
  <si>
    <t>各乡镇
涉及村</t>
  </si>
  <si>
    <t>林业局</t>
  </si>
  <si>
    <t>在选定的地块中，按照标准化管理技术，通过修剪、病虫害防治和土肥水管理等丰产技术，使核桃产量和品质有明显提高。主要技术措施为整形修剪、土壤深翻、施肥、涂白杀菌、有害生物防治。（亩投资325元，其中整形修剪120元/亩，涂白45元/亩，肥料160元/亩）。</t>
  </si>
  <si>
    <t>推进核桃经济林提质增效，加快推进“一村一品”规模，持续稳定增加农民收入，进一步巩固脱贫成果，有效衔接乡村振兴。完成0.4万亩核桃提质增效，预计当年亩增收480元，共192万元，带动辐射脱贫户212户595人。</t>
  </si>
  <si>
    <r>
      <rPr>
        <sz val="10"/>
        <rFont val="Courier New"/>
        <charset val="0"/>
      </rPr>
      <t>“</t>
    </r>
    <r>
      <rPr>
        <sz val="10"/>
        <rFont val="宋体"/>
        <charset val="0"/>
      </rPr>
      <t>十四五</t>
    </r>
    <r>
      <rPr>
        <sz val="10"/>
        <rFont val="Courier New"/>
        <charset val="0"/>
      </rPr>
      <t>”</t>
    </r>
    <r>
      <rPr>
        <sz val="10"/>
        <rFont val="宋体"/>
        <charset val="0"/>
      </rPr>
      <t>易地扶贫搬迁后续扶持下枣林乡扶贫车间建设项目</t>
    </r>
  </si>
  <si>
    <t>升辉
安置点</t>
  </si>
  <si>
    <t>总投资300万元，补助80万元。</t>
  </si>
  <si>
    <t>以产业扶贫为抓手，加强易地搬迁后续扶持，带动搬迁户就业、增收。</t>
  </si>
  <si>
    <t>下枣林乡神圪垯乡村旅游农产品加工体验项目</t>
  </si>
  <si>
    <t>神圪垯村</t>
  </si>
  <si>
    <t>在神圪垯实施乡村旅游体验项目，改建小杂粮加工区、包装区、展区等150平米，购买加工设备、包装设备、展柜等。</t>
  </si>
  <si>
    <t>以实施乡村振兴为契机，产业扶贫为抓手，带动村民致富。</t>
  </si>
  <si>
    <t>下枣林乡聚丰养殖场肉牛繁育基地建设项目</t>
  </si>
  <si>
    <t>下枣林村穆家庄小组</t>
  </si>
  <si>
    <t>总投资500万元，修建牛舍1800㎡、饲料加工车间200㎡、运动场2000㎡，其他附属配套工程设施设备的购置安装等。补助70万元。</t>
  </si>
  <si>
    <t>林麝驯养繁育厂建设项目</t>
  </si>
  <si>
    <t>宁乡镇枣庄子村</t>
  </si>
  <si>
    <t>农业农村局</t>
  </si>
  <si>
    <t>总投资200万元，修建饲养圈舍300㎡、活动场地1000㎡、其他附属配套工程设施设备的购置安装等。补助18万元。</t>
  </si>
  <si>
    <t>暖泉镇宣化庄村食用苦菜冬季储藏冷库建设项目</t>
  </si>
  <si>
    <t>宣化庄村</t>
  </si>
  <si>
    <t>建设冷藏库2间、冷冻库2间、风干房1间。</t>
  </si>
  <si>
    <t>带动本村农户及村集体增收。</t>
  </si>
  <si>
    <t>王家庄村西红柿销售、仓储基地改扩建项目</t>
  </si>
  <si>
    <t>王家庄村</t>
  </si>
  <si>
    <t>用于冷库安装及调试，彩钢房搭建，购买西红柿筛选机、研磨机、封口机。</t>
  </si>
  <si>
    <t>带动本村370户（其中脱贫户75户）农户增收。</t>
  </si>
  <si>
    <t>废弃菌棒处理
项目</t>
  </si>
  <si>
    <t>涉及乡镇</t>
  </si>
  <si>
    <t>总投资172.96万元，完成处理2021年废弃菌棒共4324万棒，已支付54万元，还需资金118.96万元。</t>
  </si>
  <si>
    <t>对2021年全县黑木耳各种植基地的废弃菌棒集中回收处理，确保各基地废弃菌棒零丢弃、零污染，为2022年黑木耳种植保质增产打基础。</t>
  </si>
  <si>
    <t>暖泉镇刘家坪村双孢菇培养料发酵隧道建设项目</t>
  </si>
  <si>
    <t>总投资267万元，建设一次发酵隧道系统一套（发酵间2间、设备间1间、隧道管道2间、防雨棚2间、控制系统2套、分流箱2套）；二次发酵隧道系统一套（发酵间1间、设备间1间、隧道管道1间、控制系统1套、分流箱1套），泡料池1个，预堆场地1座，发酵隧道填料机1台。补助106万元，本次安排资金53万元。</t>
  </si>
  <si>
    <t>可对黑木耳废弃菌棒中的木质素进行充分的分解消毒，全面提高双孢菇培养料发酵水平，年增加经济效益40万元以上。</t>
  </si>
  <si>
    <r>
      <rPr>
        <sz val="10"/>
        <rFont val="Courier New"/>
        <charset val="0"/>
      </rPr>
      <t>2018</t>
    </r>
    <r>
      <rPr>
        <sz val="10"/>
        <rFont val="宋体"/>
        <charset val="0"/>
      </rPr>
      <t>年中阳县村级光伏电站第二标段项目</t>
    </r>
  </si>
  <si>
    <t>6个乡镇29个村</t>
  </si>
  <si>
    <t>扶贫开发投资有限公司</t>
  </si>
  <si>
    <t>在29个脱贫村建设总装机容量为27.7MW的光伏电站第二标段项目审定金额2411.67万元，已支付1805.08万元，还需资金606.59万元。</t>
  </si>
  <si>
    <t>带动5378户14089人增收。</t>
  </si>
  <si>
    <t>发展庭院经济项目</t>
  </si>
  <si>
    <t>总投资44.6万元，按照“因地制宜，因户施策发展庭院微经济”以户为基，以院为体，扶持有意愿、无劳动能力或弱劳动能力的脱贫户发展以“种植、养殖、加工、手工、餐饮住宿等适合庭院种养加生产的小产业”为主的庭院微经济产业体系。</t>
  </si>
  <si>
    <t>可带动有意愿、无劳动能力或弱劳动能力的脱贫户100户150人增收，户均增收2000元。</t>
  </si>
  <si>
    <t>宁乡镇黑木耳大棚节水补助项目</t>
  </si>
  <si>
    <t>水利局</t>
  </si>
  <si>
    <t>对35个黑木耳大棚配套安装水表、循环水利用等节水措施，补助标准：1000元/棚。</t>
  </si>
  <si>
    <t>保障全镇35个黑木耳大棚节约高效使用水资源，推动木耳产业带动低收入农户增收。</t>
  </si>
  <si>
    <t>枝柯镇黑木耳大棚节水补助项目</t>
  </si>
  <si>
    <t>对80个黑木耳大棚配套安装水表、循环水利用等节水措施，补助标准：1000元/棚。</t>
  </si>
  <si>
    <t>保障全镇120个黑木耳大棚节约高效使用水资源，推动木耳产业带动低收入农户增收。</t>
  </si>
  <si>
    <t>武家庄镇黑木耳大棚节水补助项目</t>
  </si>
  <si>
    <t>对100个黑木耳大棚配套安装水表、循环水利用等节水措施，补助标准：1000元/棚。</t>
  </si>
  <si>
    <t>保障全镇125个黑木耳大棚节约高效使用水资源，推动木耳产业带动低收入农户增收。</t>
  </si>
  <si>
    <t>暖泉镇黑木耳大棚节水补助项目</t>
  </si>
  <si>
    <t>对1295个黑木耳大棚配套安装水表、循环水利用等节水措施，补助标准：1000元/棚。</t>
  </si>
  <si>
    <t>保障全镇1295个黑木耳大棚节约高效使用水资源，推动木耳产业带动低收入农户增收。</t>
  </si>
  <si>
    <t>下枣林乡木耳基地乡村供水设施项目</t>
  </si>
  <si>
    <t>下枣林村郭家山小组、上寺头村、岔沟村等地建设水源工程，配套水泵房，输水管路，蓄水池等设施。</t>
  </si>
  <si>
    <t>保障全乡集中连片木耳基地供电，促进木耳产业规模化发展，更好推动木耳产业带动低收入农户增收。</t>
  </si>
  <si>
    <t>枝柯镇师庄村会湾小组乡村供水设施项目</t>
  </si>
  <si>
    <t>师庄村会湾小组建设水源工程1处。</t>
  </si>
  <si>
    <t>武家庄镇乡村供水设施项目</t>
  </si>
  <si>
    <t>刘家庄村
枣坪村
石口头村
刘家圪垛村
武家庄村
塔上村
张家庄村
郝家圪塔村</t>
  </si>
  <si>
    <t>用于刘家庄村、枣坪村等木耳种植涉及村新建水源工程12处及配套管路等设施。</t>
  </si>
  <si>
    <t>保障武家庄镇450万棒地栽木耳基地及刘家庄50万棒棚栽木耳基地灌溉用水，促进木耳产业规模化发展，更好推动木耳产业带动低收入农户增收。</t>
  </si>
  <si>
    <t>现代农业产业园木耳基地通信线路迁移工程项目</t>
  </si>
  <si>
    <t>全县
范围</t>
  </si>
  <si>
    <t>用于黑木耳园区道路沿线通讯线路迁移。</t>
  </si>
  <si>
    <t>为黑木耳种植户提供生产生活通讯业务。</t>
  </si>
  <si>
    <t>下枣林乡上寺头村木耳基地变压器安装工程项目</t>
  </si>
  <si>
    <t>上寺头村
岔沟村</t>
  </si>
  <si>
    <t>上寺头木耳基地配套160KVA变压器一台，岔沟村任家塔小组50KVA变压器一台。</t>
  </si>
  <si>
    <t>保障木耳基地供电，促进木耳产业规模化发展，更好推动木耳产业带动低收入农户增收。</t>
  </si>
  <si>
    <t>暖泉村木耳基地变压器安装工程项目</t>
  </si>
  <si>
    <t>暖泉村</t>
  </si>
  <si>
    <t>暖泉村木耳基地配套200KVA变压器1台。</t>
  </si>
  <si>
    <r>
      <rPr>
        <sz val="10"/>
        <rFont val="宋体"/>
        <charset val="0"/>
      </rPr>
      <t>车鸣峪村木耳基地变压器安装</t>
    </r>
    <r>
      <rPr>
        <sz val="10"/>
        <rFont val="Courier New"/>
        <charset val="0"/>
      </rPr>
      <t xml:space="preserve">
</t>
    </r>
    <r>
      <rPr>
        <sz val="10"/>
        <rFont val="宋体"/>
        <charset val="0"/>
      </rPr>
      <t>工程项目</t>
    </r>
  </si>
  <si>
    <t>万年饱木耳基地配套100KVA变压器1台、石家沟木耳基地配套100KVA变压器1台、兵工厂木耳基地配套200KVA变压器1台。</t>
  </si>
  <si>
    <r>
      <rPr>
        <sz val="10"/>
        <rFont val="宋体"/>
        <charset val="0"/>
      </rPr>
      <t>关上村木耳基地变压器安装</t>
    </r>
    <r>
      <rPr>
        <sz val="10"/>
        <rFont val="Courier New"/>
        <charset val="0"/>
      </rPr>
      <t xml:space="preserve">
</t>
    </r>
    <r>
      <rPr>
        <sz val="10"/>
        <rFont val="宋体"/>
        <charset val="0"/>
      </rPr>
      <t>工程项目</t>
    </r>
  </si>
  <si>
    <t>下会木耳基地配套400KVA变压器1台，心言园区木耳基地8台（任家湾变台1#、2#400KVA2台；任家湾（苗圃）变台400KVA1台；石宝庄1#变台400KVA1台；石宝庄2#变台400KVA1台；下会（服务区）变台400KVA1台；心言临时项目部变台630KVA1台；关上（小学）变台400KVA1台。</t>
  </si>
  <si>
    <r>
      <rPr>
        <sz val="10"/>
        <rFont val="宋体"/>
        <charset val="0"/>
      </rPr>
      <t>刘家坪村木耳基地变压器安装</t>
    </r>
    <r>
      <rPr>
        <sz val="10"/>
        <rFont val="Courier New"/>
        <charset val="0"/>
      </rPr>
      <t xml:space="preserve">
</t>
    </r>
    <r>
      <rPr>
        <sz val="10"/>
        <rFont val="宋体"/>
        <charset val="0"/>
      </rPr>
      <t>工程项目</t>
    </r>
  </si>
  <si>
    <t>神堂峪木耳基地配套200KVA变压器1台，心言园区木耳基地3台（大峪沟变台400KVA1台；刘家坪（村头）变台400KVA1台；刘家坪变台400KVA1台）</t>
  </si>
  <si>
    <t>河底村木耳基地变压器安装工程项目</t>
  </si>
  <si>
    <t>心言园区木耳基地3台（曹家峪变台400KVA1台；乔子变台400KVA1台；心言新项目部变台400KVA1台）。</t>
  </si>
  <si>
    <t>有整齐的围栏大门；有景观绿化；有管理用房；有适当的亮化设施；有光伏板下收入；有经营人员；有电站标识；有营收档案；有视频监控。</t>
  </si>
  <si>
    <t>弓阳村木耳基地变压器安装工程项目</t>
  </si>
  <si>
    <t>弓阳三处基地配套200KVA变压器3台。</t>
  </si>
  <si>
    <t>促进贫困地区产业经济结构调整，增强其自身造血功能</t>
  </si>
  <si>
    <t>凤尾村木耳基地变压器安装工程项目</t>
  </si>
  <si>
    <t>凤尾村开府木耳基地配套400KVA变压器1台。</t>
  </si>
  <si>
    <t>下枣林乡木耳基地变压器安装项目</t>
  </si>
  <si>
    <t>下枣林村郭家山小组</t>
  </si>
  <si>
    <t>下枣林乡岔沟村任家塔小组新建配套400KVA变压器一台、下枣林乡下枣林村郭家山小组新建配套400KVA变压器一台。</t>
  </si>
  <si>
    <t>保障岔沟村150万棒木耳基地供电，促进木耳产业规模化发展，更好推动木耳产业带动低收入农户增收。</t>
  </si>
  <si>
    <t>武家庄镇福禄峪村配套供电设施项目</t>
  </si>
  <si>
    <t>福禄峪村</t>
  </si>
  <si>
    <t>福禄峪村黑木耳基地配套供电设施。</t>
  </si>
  <si>
    <t>为黑木耳种植户提供生产生活用电。</t>
  </si>
  <si>
    <t>武家庄镇木耳基地变压器安装项目</t>
  </si>
  <si>
    <t>刘家庄、枣坪等8个村木耳基地配套变压器及线路。</t>
  </si>
  <si>
    <t>保障保障武家庄镇450万棒木耳基地供电，促进木耳产业规模化发展，更好推动木耳产业带动低收入农户增收。</t>
  </si>
  <si>
    <t>枝柯镇木耳基地变压器安装项目</t>
  </si>
  <si>
    <t>师庄村、马家峪村</t>
  </si>
  <si>
    <t>师庄村会湾小组木耳基地变压器160千伏，马家峪村木耳基地变压器250千伏，并配套相关电力线路和操作箱。</t>
  </si>
  <si>
    <t>项目实施后将有效促进师庄村和马家峪村的木耳产业发展，带动两村脱贫户67户152人，一般农户955户2692人的增收，对两村的经济发展较大的积极作用。</t>
  </si>
  <si>
    <t>厚通公司二期10万头生猪扩繁项目“三通一平”项目</t>
  </si>
  <si>
    <t>吴家峁村</t>
  </si>
  <si>
    <t>新建2000头原种种猪场，占地面积18000，建筑面积9600m;新建10万头生猪养殖项目，占地面积130000m，建筑面积81200m，总投资3.2亿，三通一平补助644.5102万元，已拨付448.9万元，2022年安排179.32万元。</t>
  </si>
  <si>
    <t>以产业扶贫为抓手，带动村民致富项目，建成后将进一步辐射带动贫困群众养殖致富的积极性，促进全县30万头生猪养殖规模早日形成。</t>
  </si>
  <si>
    <t>暖泉镇上垣村千亩核桃产业园区道路旱井修缮
项目</t>
  </si>
  <si>
    <t>上垣村</t>
  </si>
  <si>
    <t>千亩核桃产业园区规划整理、产业园区道路修补、旱井修缮、梯田修建等基础设施建设。</t>
  </si>
  <si>
    <t>保证1900亩核桃种植户增收。</t>
  </si>
  <si>
    <t>暖泉镇港村核桃园区过水路面
建设项目</t>
  </si>
  <si>
    <t>港村</t>
  </si>
  <si>
    <t>修建40米长，3.5米宽，高3米过水路面，硬化30衔接米路面。</t>
  </si>
  <si>
    <t>保证500亩核桃
种植户增收。</t>
  </si>
  <si>
    <t>暖泉镇庙沟村核桃园区过水路面等附属设施建设项目</t>
  </si>
  <si>
    <t>庙沟村</t>
  </si>
  <si>
    <t>石头修建河道地基下挖3米、宽6米、长50米，过水路面、硬化50米及附属工程。</t>
  </si>
  <si>
    <t>项目建成后，将带动本村农户252户，772人增收，其中脱贫户123户3150人，年可增收21.6万元。</t>
  </si>
  <si>
    <t>凤尾村木耳基地道路及附属设施建设项目</t>
  </si>
  <si>
    <t>交通局</t>
  </si>
  <si>
    <t>总投资199.8万元，本项目采用四级公路（Ⅱ类）技术标准建设，设计速度15Km/h，路基宽4.5m，行车道宽度3.5m，硬化15cm水泥混凝土路面。本次安排资金135万元。</t>
  </si>
  <si>
    <t>项目建成后，将带动本村46户120人增收，解决200万棒木耳种植基地运输难题，解决困扰村民出行的老大难问题，为下一步发展乡村旅游，村民增收发挥积极作用，预计年人均增收3200元。</t>
  </si>
  <si>
    <t>关西直达刘家坪村柳峪沟养殖厂道路建设项目</t>
  </si>
  <si>
    <t>总投198万元，修建道路1.039km；路基宽度4.5m；行车道宽度3.5m；路肩宽2×0.5m；路面宽度4m。本次安排资金136万元。</t>
  </si>
  <si>
    <t>项目建成后，改善关西直达刘家坪村柳峪沟养殖厂生产运输条件。将带动本村种养殖农户81户205人增收，其中脱贫户60户152人。</t>
  </si>
  <si>
    <t>下枣林乡神圪垯数字乡村示范村建设项目二期</t>
  </si>
  <si>
    <t>乡村
振兴局</t>
  </si>
  <si>
    <t>主要建设室外电子显示屏及配套设施。</t>
  </si>
  <si>
    <t>努力提升群众获得感和幸福感，为美丽乡村建设补短板、增活力。</t>
  </si>
  <si>
    <t>神圪垯乡村旅游配套基础设施
建设项目</t>
  </si>
  <si>
    <t>建设旅游乡村配套挡墙、路沿、排水、栏杆、路灯等基础设施。</t>
  </si>
  <si>
    <t>神圪垯乡村旅游游客集散观光服务等配套设施
项目</t>
  </si>
  <si>
    <t>主要建设神圪垯乡村旅游游客集散观光服务建设景观墙、工艺舞台标志建筑项目48万元；神圪垯乡村旅游游客集散观光服务施停车场及文化活动场所项目56.6万元。</t>
  </si>
  <si>
    <t>下枣林乡神圪垯乡村旅游公路
建设项目</t>
  </si>
  <si>
    <t>总投资969.41万元，2020年已支付513万元，还需资金456.41万元用于建设长4.3公里，宽5.5米路基处理（包括清理、掘除、路基挖方、填筑等）；用于长1.3公里，宽5米沥青铺油路面。本次安排资金76.59万元。</t>
  </si>
  <si>
    <t>发展乡村旅游，促进农户和村集体增收。</t>
  </si>
  <si>
    <t>二、就业扶贫</t>
  </si>
  <si>
    <t>脱贫劳动力外出务工一次性交通补贴</t>
  </si>
  <si>
    <t>全县范围</t>
  </si>
  <si>
    <t>为全县县外务工人员发放一次性交通补贴，共补贴18万元。</t>
  </si>
  <si>
    <t>激发脱贫群众外出务工积极性，促进就业增加脱贫群众收入，防止规模性返贫。</t>
  </si>
  <si>
    <t>三、易地扶贫搬迁</t>
  </si>
  <si>
    <t>具体项目</t>
  </si>
  <si>
    <t>四、公益岗位</t>
  </si>
  <si>
    <t>五、教育扶贫</t>
  </si>
  <si>
    <r>
      <rPr>
        <sz val="10"/>
        <rFont val="Courier New"/>
        <charset val="0"/>
      </rPr>
      <t>2022</t>
    </r>
    <r>
      <rPr>
        <sz val="10"/>
        <rFont val="宋体"/>
        <charset val="0"/>
      </rPr>
      <t>年雨露计划</t>
    </r>
  </si>
  <si>
    <t>乡村振兴局</t>
  </si>
  <si>
    <t>对512名建档立卡脱贫户（边缘户）在校大专（中职、高职）学生进行资助，每生每年补助3000元。</t>
  </si>
  <si>
    <t>确保建档立卡脱贫户（边缘户）学生教育有保障。</t>
  </si>
  <si>
    <t>为高、中职阶段学生提供教育保障</t>
  </si>
  <si>
    <r>
      <rPr>
        <sz val="10"/>
        <rFont val="Courier New"/>
        <charset val="0"/>
      </rPr>
      <t>2022</t>
    </r>
    <r>
      <rPr>
        <sz val="10"/>
        <rFont val="宋体"/>
        <charset val="0"/>
      </rPr>
      <t>年致富带头人培训项目</t>
    </r>
  </si>
  <si>
    <t>培训100人，每人培训费3500元，投入35万元。</t>
  </si>
  <si>
    <t>示范带动脱贫户发展产业，激发群众内生动力，巩固发展产业成果。</t>
  </si>
  <si>
    <t>通过培训，提高农民技能，达到提高收入的目的</t>
  </si>
  <si>
    <t>六、健康扶贫</t>
  </si>
  <si>
    <t>七、危房改造</t>
  </si>
  <si>
    <t>八、金融扶贫</t>
  </si>
  <si>
    <r>
      <rPr>
        <sz val="10"/>
        <rFont val="Courier New"/>
        <charset val="0"/>
      </rPr>
      <t>2022</t>
    </r>
    <r>
      <rPr>
        <sz val="10"/>
        <rFont val="宋体"/>
        <charset val="0"/>
      </rPr>
      <t>年小额信贷贴息</t>
    </r>
  </si>
  <si>
    <t>全县</t>
  </si>
  <si>
    <t>投资118万元，对建档立卡脱贫户进行小额信贷贴息。</t>
  </si>
  <si>
    <t>助推已脱贫户发展产业稳定增收。</t>
  </si>
  <si>
    <r>
      <rPr>
        <sz val="10"/>
        <rFont val="Courier New"/>
        <charset val="0"/>
      </rPr>
      <t>2022</t>
    </r>
    <r>
      <rPr>
        <sz val="10"/>
        <rFont val="宋体"/>
        <charset val="0"/>
      </rPr>
      <t>年风险补偿金</t>
    </r>
  </si>
  <si>
    <t>投资77万元注入风险补偿金，其中建设银行23万元、村镇银行7万元、邮政储蓄银行7万元、信用联社40万元。</t>
  </si>
  <si>
    <t>解决产业发展融资难的问题，通过财政资金撬动银行贷款，服务农业产业发展。</t>
  </si>
  <si>
    <t>九、生活条件改善</t>
  </si>
  <si>
    <r>
      <rPr>
        <sz val="10"/>
        <rFont val="Courier New"/>
        <charset val="0"/>
      </rPr>
      <t>“</t>
    </r>
    <r>
      <rPr>
        <sz val="10"/>
        <rFont val="宋体"/>
        <charset val="0"/>
      </rPr>
      <t>互联网</t>
    </r>
    <r>
      <rPr>
        <sz val="10"/>
        <rFont val="Courier New"/>
        <charset val="0"/>
      </rPr>
      <t>+</t>
    </r>
    <r>
      <rPr>
        <sz val="10"/>
        <rFont val="宋体"/>
        <charset val="0"/>
      </rPr>
      <t>监管</t>
    </r>
    <r>
      <rPr>
        <sz val="10"/>
        <rFont val="Courier New"/>
        <charset val="0"/>
      </rPr>
      <t>”</t>
    </r>
    <r>
      <rPr>
        <sz val="10"/>
        <rFont val="宋体"/>
        <charset val="0"/>
      </rPr>
      <t>村控水表安装工程项目</t>
    </r>
  </si>
  <si>
    <t>用于安装225个水表，解决219个自然村的饮水监管，总投资215万元，2021年已支付139.3万元，2022年安排74.93万元。</t>
  </si>
  <si>
    <t>解决建档立卡脱贫人口和农村居民的饮水安全巩固提升问题，有助于提高我县农村饮水安全标准，提高农村生产生活条件。</t>
  </si>
  <si>
    <t>完善基础设施建设，方便群众生产生活</t>
  </si>
  <si>
    <t>农村小型饮水安全维修项目</t>
  </si>
  <si>
    <t>在全县范围内六个乡镇对15处农村饮水工程进行维修养护，结合工程受益村实际情况，进行水源池、深井维修，铺设管道及配备机泵房等。</t>
  </si>
  <si>
    <t>对受益村进行农村饮水工程的维修养护，解决部分受益村的农村饮水安全，有助于提高我县农村饮水安全标准，提高农村生产生活条件。</t>
  </si>
  <si>
    <t>石口头饮水安全
维修项目</t>
  </si>
  <si>
    <t>石口头村</t>
  </si>
  <si>
    <t>石口头村安家塔小组新建水井1处，扩建水源工程1处、机泵房1间，及配套附属设施管路等；石口头小组新建水池1处、水源工程1处，维修旧水池1处、及配套管路、附属设施等。</t>
  </si>
  <si>
    <t>彻底解决两个村小组90余户370人使用稳定水源。</t>
  </si>
  <si>
    <t>米家塌村安全
饮水维修项目</t>
  </si>
  <si>
    <t>龙家庄</t>
  </si>
  <si>
    <t>提高水源工程基础，维修房顶、周边排水设施等。</t>
  </si>
  <si>
    <t>保障周边4个自然村群众的饮水安全。</t>
  </si>
  <si>
    <t>上垣村供水工程巩固提升项目</t>
  </si>
  <si>
    <t>新建水源工程、更换村内管网、新修机泵房及配套工程。</t>
  </si>
  <si>
    <t>保障810人的饮水安全巩固提升，其中脱贫人口273人。</t>
  </si>
  <si>
    <t>韩家庄村供水工程巩固提升项目</t>
  </si>
  <si>
    <t>韩家庄村</t>
  </si>
  <si>
    <t>新建水源工程，修建300立方圆形蓄水池1座及其他相关设施等。</t>
  </si>
  <si>
    <t>保障1251人的饮水安全巩固提升，其中脱贫人口388人。</t>
  </si>
  <si>
    <t>金罗镇益家村背阴坂小组安全
饮水进户项目</t>
  </si>
  <si>
    <t>益家村</t>
  </si>
  <si>
    <t>需直径50PE管574米，直径40PE管211.5米，直径32PE管1826米，直径20PE管1871米，挖沟道4482.5米。安装检查井30个。</t>
  </si>
  <si>
    <t>保障163户489人安全饮水。</t>
  </si>
  <si>
    <t>枝柯镇三角庄安全饮水进户项目</t>
  </si>
  <si>
    <t>三家庄村</t>
  </si>
  <si>
    <t>自来水进户。</t>
  </si>
  <si>
    <t>项目实施后将切实保障闫家峪小组和北大井小组脱贫户13户23人，一般农户88户337人的用水安全。</t>
  </si>
  <si>
    <t>枝柯镇谷罗沟村自来水网管建设项目</t>
  </si>
  <si>
    <t>谷罗沟村</t>
  </si>
  <si>
    <t>主管网2100米，支线管网2600米，入户管网1500米等。</t>
  </si>
  <si>
    <t>项目实施后能提高农村生产生活条件。</t>
  </si>
  <si>
    <t>枝柯镇师庄村供水主管网更换改造项目</t>
  </si>
  <si>
    <t>师庄村</t>
  </si>
  <si>
    <t>总投资130万元，其中道路硬化工程项目43万；自来水管网更换及附属工程87万。</t>
  </si>
  <si>
    <t>师庄村委供水管网改造受益人口415户1178人，其中脱贫户37户62人，边缘户66户94人。</t>
  </si>
  <si>
    <t>枝柯镇南大井村獐鸣小组饮水
工程</t>
  </si>
  <si>
    <t>獐鸣村</t>
  </si>
  <si>
    <t>总投资59.8万元，新建200立方米蓄水池一座，配套主管网及入户管网2600米等。</t>
  </si>
  <si>
    <t>项目实施后能切实解决该村村民饮水问题，受益人口61户161人，其中脱贫户12户21人。</t>
  </si>
  <si>
    <t>枝柯镇张家沟移民新村供水管网改造项目</t>
  </si>
  <si>
    <t>张家沟</t>
  </si>
  <si>
    <t>总投资15万元，张家沟移民新村供水管网改360米，硬化管网上方道路等。</t>
  </si>
  <si>
    <t>项目实施后将切实保障张家沟小组脱贫户5户16人，一般农户119户386人的饮水安全。</t>
  </si>
  <si>
    <t>贺家焉村人畜
饮水安全工程</t>
  </si>
  <si>
    <t>贺家焉村</t>
  </si>
  <si>
    <t>总投资195万元，深井750米，蓄水池150方1个，50方的1个，阀门控制房2座，开挖路面200米。</t>
  </si>
  <si>
    <t>保障下枣林乡贺家墕村人畜饮水安全，提升居民幸福感</t>
  </si>
  <si>
    <t>下枣林村引水
入户工程</t>
  </si>
  <si>
    <t>下枣林村</t>
  </si>
  <si>
    <t>总投资28万元，入户主管路1500米，硬化路恢复800米，入户支管路800米，检查井4个，水表等配件50套。</t>
  </si>
  <si>
    <t>保障下枣林乡下枣林村引水方便安全，提升居民幸福感。</t>
  </si>
  <si>
    <t>金罗镇毛港引水工程</t>
  </si>
  <si>
    <t>毛港村</t>
  </si>
  <si>
    <t>总投资70万元，铺设村内管路1000余米，新建检查井和供水点，并配备其它附属设备。本次安排资金35万元。</t>
  </si>
  <si>
    <t>保障607人的饮水安全，其中脱贫人口24人，提高农村生产生活条件。</t>
  </si>
  <si>
    <t>武家庄镇南岭村
提水工程</t>
  </si>
  <si>
    <t>南岭村</t>
  </si>
  <si>
    <t>总投资27.2万元，新打330米深水源井一眼，安装管网，配备其它附属设备。</t>
  </si>
  <si>
    <t>保障239人的饮水安全，其中脱贫人口99人，提高农村生产生活条件。</t>
  </si>
  <si>
    <t>暖泉镇正卜咀
提水工程</t>
  </si>
  <si>
    <t>正卜咀村</t>
  </si>
  <si>
    <t>总投资4.55万元，维修蓄水池，更换村内管路，新建检查井并配备其它附属设备。</t>
  </si>
  <si>
    <t>保障295人的饮水安全，其中脱贫人口125人，提高农村生产生活条件。</t>
  </si>
  <si>
    <t>暖泉镇堡村
引水工程</t>
  </si>
  <si>
    <t>堡村</t>
  </si>
  <si>
    <t>总投资49.7万元，更换管路2200米，新建检查井15座，并对周边设施进行修整。</t>
  </si>
  <si>
    <t>保障520人的饮水安全，其中脱贫人口100人，提高农村生产生活条件。</t>
  </si>
  <si>
    <t>暖泉镇桥上村人畜吃水深井配套设施项目</t>
  </si>
  <si>
    <t>桥上村</t>
  </si>
  <si>
    <t>在2020年打井工程的基础上，实施人畜饮水10kv配电工程，安装水泵管路、低压线路等。</t>
  </si>
  <si>
    <t>项目建成后，可受益530户1500人。</t>
  </si>
  <si>
    <t>暖泉村饮水打井配套设施项目</t>
  </si>
  <si>
    <t>在2020年暖泉移民区打井工程的基础上，新建500m管路、2个供水房、1个蓄水池维修加固等。</t>
  </si>
  <si>
    <t>项目建成后，可受益160户400人。</t>
  </si>
  <si>
    <t>暖泉村正卜咀自来水入户项目</t>
  </si>
  <si>
    <t>暖泉村正卜咀小组</t>
  </si>
  <si>
    <t>安装自来水管道进户，安装塑料管、水表、水龙头、阀门，蓄水池、检查井维修等。</t>
  </si>
  <si>
    <t>项目建成后可受益正卜咀小组89户298人。</t>
  </si>
  <si>
    <t>冯家岔到小秋则道路硬化项目</t>
  </si>
  <si>
    <t>冯家岔
小组
小秋则
小组</t>
  </si>
  <si>
    <t>冯家岔到小秋则道路硬化2.4公里。</t>
  </si>
  <si>
    <t>改善农村群众出行条件。</t>
  </si>
  <si>
    <t>武家庄镇刘家圪垛村神车坡道路建设项目</t>
  </si>
  <si>
    <t>硬化道路1.5公里。</t>
  </si>
  <si>
    <t>青楼村道路
改造项目</t>
  </si>
  <si>
    <t>青楼村</t>
  </si>
  <si>
    <t>项目总投资44.06万元，其中：拆除旧的石砌拱桥3.2万元，新建4m*4m混凝土盖板涵15万元，旧路路面拆除1.8万，新建长120m宽3.5m的混凝土道路20万，配套排水设施和交通安全防护设施5万元。</t>
  </si>
  <si>
    <t>项目完成后，受益群众可达517户，1564人，其中：脱贫户164户373人。</t>
  </si>
  <si>
    <t>沙塘村田间道路
建设项目</t>
  </si>
  <si>
    <t>沙塘村</t>
  </si>
  <si>
    <t>沙塘村田间道路建设项目，用于建设沙塘村至羊山上、小南沟至神坡岭、后湾里至沙塘村、沙塘村至西山梁3条田间道路，长6公里，宽2.5公里，厚0.12米的混凝土路面。总投资203万元，2021年已支付150万元，2022年安排53万元。</t>
  </si>
  <si>
    <t>项目设施后，将改善村民交通出行条件，提高道路服务水平，提供低成本，高效率，快捷安全的运输服务，拉动经济发展。</t>
  </si>
  <si>
    <t>武家庄镇枣坪田间道路建设项目</t>
  </si>
  <si>
    <t>枣坪村</t>
  </si>
  <si>
    <t>总投资99.24万元，修建田间道路2.38公里。</t>
  </si>
  <si>
    <t>衔接乡村振兴、提升老百姓幸福感。</t>
  </si>
  <si>
    <t>十、综合保障性扶贫</t>
  </si>
  <si>
    <t>十一、村基础设施</t>
  </si>
  <si>
    <t>“十四五”易地扶贫搬迁后续扶持暖泉镇河底移民安置点基础设施维修改造项目</t>
  </si>
  <si>
    <t>为移民户解决屋顶渗水、下水管道漏水、维修更换部分供暖设施、外墙维护等基础设施维修管护等工程。</t>
  </si>
  <si>
    <t>提升移民搬迁户公共服务，提供后续帮扶和支持，促进搬迁户安居乐业。</t>
  </si>
  <si>
    <t>暖泉镇车鸣峪村石家沟小组排水沟渠改造项目</t>
  </si>
  <si>
    <t>车鸣峪村石家沟小组</t>
  </si>
  <si>
    <t>拆除埋设DN600圆管涵排水，清除洞内淤泥，拟修建1-2米板涵60米，混凝土排洪渠45米，浆砌石挡墙166米。</t>
  </si>
  <si>
    <t>金罗镇水峪村道路改造工程</t>
  </si>
  <si>
    <t>水峪村</t>
  </si>
  <si>
    <t>修建长983米宽6.5米主干道、排水工程等。</t>
  </si>
  <si>
    <t>青楼村新建浆砌排水渠及附属
设施工程</t>
  </si>
  <si>
    <t>项目总投资16.5万元，其中新建排水渠30m,硬化场地400㎡，改造水井房一座，护面墙等。</t>
  </si>
  <si>
    <t>项目完成后，保证了青楼村道及县道的安全，同时提升村内环境。促进了土地、林业等资源充分开发利用，保证了防汛排水，提高了农民出行的安全系数。受益群众可达517户1564人，其中脱贫户164户371人。</t>
  </si>
  <si>
    <t>郝家圪塔农村基础设施改造工程</t>
  </si>
  <si>
    <t>总投资83.18万元，新修围墙496.6米；硬化183.4㎡；拦水带708米；新建公厕1座；安装路灯25盏。</t>
  </si>
  <si>
    <t>项目实施后，可有效提高郝家圪塔村基础设施水平，满足村民看病、出行、生活的需要。</t>
  </si>
  <si>
    <t>下枣林村基础设施维护工程</t>
  </si>
  <si>
    <t>总投资59.82万元，为保护路基因水流和承载变形，进行边坡防护，建设郭家山小组石挡土墙990m³。</t>
  </si>
  <si>
    <t>保护路基，边坡防护，方便群众出行。</t>
  </si>
  <si>
    <t>冯家岭村路灯安装工程</t>
  </si>
  <si>
    <t>总投资39.3万元，安装路灯80盏及其他配套实施建设。</t>
  </si>
  <si>
    <t>提高村民幸福感、获得感。</t>
  </si>
  <si>
    <t>金罗镇原209线太阳能路灯更换及维修项目</t>
  </si>
  <si>
    <t>金罗镇209线</t>
  </si>
  <si>
    <t>总投资58.29万元，主要包括对原209线两侧592套路灯及20套太阳能板进行维修更换，以及配套建设等。</t>
  </si>
  <si>
    <t>项目实施后，可使沿线7856户，15689人，已脱贫户已脱贫人口190户449人的安全出行提供了强有力的保障，更为金罗镇乃至中阳县农副产品的销售及流通提供了交通便利，增加农户收入，发展运输产业。</t>
  </si>
  <si>
    <t>神圪垯村污水
处理项目</t>
  </si>
  <si>
    <t>住建局</t>
  </si>
  <si>
    <t>总投资59.4万元，神圪垯村收集管网集、调节池、一体化处理设备、配电鼓风机房及设备、加药间及设备、清水池及回用管网。</t>
  </si>
  <si>
    <t>努力提升群众获得感和幸福感，为美丽乡村建设补短板、增活力.受益群众141户387人。</t>
  </si>
  <si>
    <t>高家沟村美丽宜居示范村建设
项目</t>
  </si>
  <si>
    <t>高家沟村</t>
  </si>
  <si>
    <t>总投资500万元，用于污水治理、垃圾处理、村容村貌综合提升等项目。</t>
  </si>
  <si>
    <t>上桥村美丽宜居示范村建设
项目</t>
  </si>
  <si>
    <t>上桥村</t>
  </si>
  <si>
    <t>总投资500万元，用于污水治理、垃圾处理、村容村貌综合提升等项目。第一批安排300万元。</t>
  </si>
  <si>
    <t>武家庄村美丽宜居示范村建设
项目</t>
  </si>
  <si>
    <t>河底村美丽宜居示范村建设
项目</t>
  </si>
  <si>
    <t>岳家山村美丽宜居示范村建设
项目</t>
  </si>
  <si>
    <t>岳家山村</t>
  </si>
  <si>
    <t>水峪村美丽宜居示范村建设项目</t>
  </si>
  <si>
    <t>用于污水治理、垃圾处理、村容村貌综合提升等项目。</t>
  </si>
  <si>
    <t>车鸣峪村乡村振兴示范村建设
项目</t>
  </si>
  <si>
    <t>用于产业发展、公共服务设施、雨污分流、村庄道路整治等项目。</t>
  </si>
  <si>
    <t>刘家坪村乡村振兴示范村建设
项目</t>
  </si>
  <si>
    <t>宣化庄村乡村振兴示范村建设
项目</t>
  </si>
  <si>
    <t>神圪垯村乡村振兴示范村建设
项目</t>
  </si>
  <si>
    <t>建设旅游产业发展项目57.2万元；乡村旅游服务项目38.35万元；乡村数字乡村建设项目59.5万元；乡村雨污分流建设项目59.5万元。</t>
  </si>
  <si>
    <t>十二、村公共服务</t>
  </si>
  <si>
    <t>金罗镇厕所
改造项目</t>
  </si>
  <si>
    <t>涉及村委</t>
  </si>
  <si>
    <t>改造340个，补助标准：2000元/个。</t>
  </si>
  <si>
    <t>枝柯镇厕所
改造项目</t>
  </si>
  <si>
    <t>改造260个，补助标准：2000元/个。</t>
  </si>
  <si>
    <t>武家庄镇厕所
改造项目</t>
  </si>
  <si>
    <t>暖泉镇厕所
改造项目</t>
  </si>
  <si>
    <t>改造380个，补助标准：2000元/个。</t>
  </si>
  <si>
    <t>下枣林乡厕所
改造项目</t>
  </si>
  <si>
    <t>暖泉镇岳家山村水冲公共厕所
建设项目</t>
  </si>
  <si>
    <t>建设水冲公共厕所3座。</t>
  </si>
  <si>
    <t>河底移民安置点水冲公共厕所建设项目</t>
  </si>
  <si>
    <t>河底移民小区</t>
  </si>
  <si>
    <t>总投资15万元，开挖排污管道与污水处理站接通，硬化地面，重新修建公用厕所一座及附属工程。</t>
  </si>
  <si>
    <t>枝柯镇厕所改造项目</t>
  </si>
  <si>
    <t>三角庄村
谷罗沟村
上桥村</t>
  </si>
  <si>
    <t>投资44.1万元，用于210户农户厕所改造，其中三家庄村改造166座、谷罗沟村改造41座、上桥村改造3座。已拨付资金32.76万元，本次申请拨付11.34万元。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</si>
</sst>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s>
  <fonts count="50">
    <font>
      <sz val="11"/>
      <color indexed="8"/>
      <name val="宋体"/>
      <charset val="134"/>
    </font>
    <font>
      <sz val="10"/>
      <color indexed="8"/>
      <name val="宋体"/>
      <charset val="134"/>
    </font>
    <font>
      <sz val="9"/>
      <color indexed="8"/>
      <name val="宋体"/>
      <charset val="134"/>
    </font>
    <font>
      <sz val="22"/>
      <name val="方正小标宋简体"/>
      <charset val="134"/>
    </font>
    <font>
      <sz val="9"/>
      <name val="方正小标宋简体"/>
      <charset val="134"/>
    </font>
    <font>
      <sz val="18"/>
      <name val="宋体"/>
      <charset val="134"/>
    </font>
    <font>
      <sz val="9"/>
      <name val="宋体"/>
      <charset val="134"/>
    </font>
    <font>
      <sz val="11"/>
      <name val="宋体"/>
      <charset val="134"/>
    </font>
    <font>
      <b/>
      <sz val="11"/>
      <name val="宋体"/>
      <charset val="134"/>
    </font>
    <font>
      <b/>
      <sz val="10"/>
      <name val="黑体"/>
      <charset val="134"/>
    </font>
    <font>
      <b/>
      <sz val="9"/>
      <name val="宋体"/>
      <charset val="134"/>
    </font>
    <font>
      <b/>
      <sz val="9"/>
      <name val="黑体"/>
      <charset val="134"/>
    </font>
    <font>
      <b/>
      <sz val="10"/>
      <name val="宋体"/>
      <charset val="134"/>
    </font>
    <font>
      <b/>
      <sz val="10"/>
      <name val="方正小标宋简体"/>
      <charset val="134"/>
    </font>
    <font>
      <b/>
      <sz val="9"/>
      <name val="方正小标宋简体"/>
      <charset val="134"/>
    </font>
    <font>
      <sz val="10"/>
      <name val="宋体"/>
      <charset val="0"/>
    </font>
    <font>
      <sz val="10"/>
      <name val="Courier New"/>
      <charset val="0"/>
    </font>
    <font>
      <sz val="9"/>
      <name val="宋体"/>
      <charset val="134"/>
      <scheme val="minor"/>
    </font>
    <font>
      <sz val="9"/>
      <color theme="1"/>
      <name val="宋体"/>
      <charset val="134"/>
      <scheme val="minor"/>
    </font>
    <font>
      <b/>
      <sz val="11"/>
      <name val="方正小标宋简体"/>
      <charset val="134"/>
    </font>
    <font>
      <sz val="9"/>
      <color rgb="FF000000"/>
      <name val="宋体"/>
      <charset val="134"/>
    </font>
    <font>
      <sz val="10"/>
      <name val="宋体"/>
      <charset val="134"/>
    </font>
    <font>
      <sz val="10"/>
      <color rgb="FFFF0000"/>
      <name val="宋体"/>
      <charset val="134"/>
    </font>
    <font>
      <sz val="9"/>
      <name val="宋体"/>
      <charset val="134"/>
      <scheme val="major"/>
    </font>
    <font>
      <sz val="9"/>
      <name val="宋体"/>
      <charset val="0"/>
    </font>
    <font>
      <sz val="10"/>
      <color theme="1"/>
      <name val="宋体"/>
      <charset val="134"/>
    </font>
    <font>
      <sz val="9"/>
      <color theme="1"/>
      <name val="宋体"/>
      <charset val="134"/>
    </font>
    <font>
      <sz val="10"/>
      <color rgb="FF000000"/>
      <name val="宋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10"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 applyNumberFormat="0" applyFill="0" applyAlignment="0" applyProtection="0">
      <alignment vertical="center"/>
    </xf>
    <xf numFmtId="0" fontId="41" fillId="0" borderId="11" applyNumberFormat="0" applyFill="0" applyAlignment="0" applyProtection="0">
      <alignment vertical="center"/>
    </xf>
    <xf numFmtId="0" fontId="33" fillId="11" borderId="0" applyNumberFormat="0" applyBorder="0" applyAlignment="0" applyProtection="0">
      <alignment vertical="center"/>
    </xf>
    <xf numFmtId="0" fontId="36" fillId="0" borderId="12" applyNumberFormat="0" applyFill="0" applyAlignment="0" applyProtection="0">
      <alignment vertical="center"/>
    </xf>
    <xf numFmtId="0" fontId="33" fillId="12" borderId="0" applyNumberFormat="0" applyBorder="0" applyAlignment="0" applyProtection="0">
      <alignment vertical="center"/>
    </xf>
    <xf numFmtId="0" fontId="42" fillId="13" borderId="13" applyNumberFormat="0" applyAlignment="0" applyProtection="0">
      <alignment vertical="center"/>
    </xf>
    <xf numFmtId="0" fontId="43" fillId="13" borderId="9" applyNumberFormat="0" applyAlignment="0" applyProtection="0">
      <alignment vertical="center"/>
    </xf>
    <xf numFmtId="0" fontId="44" fillId="14" borderId="14"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49" fillId="0" borderId="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49" fillId="0" borderId="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49" fillId="0" borderId="0">
      <alignment vertical="center"/>
    </xf>
    <xf numFmtId="0" fontId="0" fillId="0" borderId="0">
      <alignment vertical="center"/>
    </xf>
    <xf numFmtId="0" fontId="0" fillId="0" borderId="0"/>
  </cellStyleXfs>
  <cellXfs count="97">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176" fontId="7" fillId="0" borderId="0" xfId="0" applyNumberFormat="1" applyFont="1" applyFill="1" applyAlignment="1">
      <alignment horizontal="right" vertical="center" wrapText="1"/>
    </xf>
    <xf numFmtId="0" fontId="8" fillId="2" borderId="1" xfId="49"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49"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12"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2" borderId="3" xfId="49"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5"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NumberFormat="1" applyFont="1" applyFill="1" applyBorder="1" applyAlignment="1">
      <alignment horizontal="left" vertical="center" wrapText="1"/>
    </xf>
    <xf numFmtId="0" fontId="1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7" fillId="0" borderId="0" xfId="0" applyFont="1" applyFill="1" applyAlignment="1">
      <alignment horizontal="right" vertical="center" wrapText="1"/>
    </xf>
    <xf numFmtId="0" fontId="6" fillId="0" borderId="0" xfId="0" applyFont="1" applyFill="1" applyAlignment="1">
      <alignment horizontal="right" vertical="center" wrapText="1"/>
    </xf>
    <xf numFmtId="0" fontId="9"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3" fillId="2"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43" applyFont="1" applyFill="1" applyBorder="1" applyAlignment="1">
      <alignment horizontal="left" vertical="center" wrapText="1"/>
    </xf>
    <xf numFmtId="0" fontId="18" fillId="0" borderId="1" xfId="43"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5" fillId="2" borderId="1" xfId="54"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6" fillId="2" borderId="1" xfId="54"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1"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0" fontId="16" fillId="0" borderId="5"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常规 10" xfId="48"/>
    <cellStyle name="常规_阳曲县2017年第三季度财政扶贫资金支出情况表" xfId="49"/>
    <cellStyle name="40% - 强调文字颜色 6" xfId="50" builtinId="51"/>
    <cellStyle name="60% - 强调文字颜色 6" xfId="51" builtinId="52"/>
    <cellStyle name="常规 2" xfId="52"/>
    <cellStyle name="常规 3" xfId="53"/>
    <cellStyle name="常规 4"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6"/>
  <sheetViews>
    <sheetView tabSelected="1" workbookViewId="0">
      <pane ySplit="4" topLeftCell="A76" activePane="bottomLeft" state="frozen"/>
      <selection/>
      <selection pane="bottomLeft" activeCell="E77" sqref="$A1:$XFD1048576"/>
    </sheetView>
  </sheetViews>
  <sheetFormatPr defaultColWidth="9" defaultRowHeight="13.5"/>
  <cols>
    <col min="1" max="1" width="4.25" customWidth="1"/>
    <col min="2" max="2" width="13.125" customWidth="1"/>
    <col min="3" max="3" width="6.75" style="3" customWidth="1"/>
    <col min="4" max="4" width="7.25" style="3" customWidth="1"/>
    <col min="5" max="5" width="23.125" style="3" customWidth="1"/>
    <col min="6" max="6" width="11.875" style="2" customWidth="1"/>
    <col min="7" max="7" width="10.75" customWidth="1"/>
    <col min="8" max="8" width="10.375" customWidth="1"/>
    <col min="9" max="9" width="9.875" customWidth="1"/>
    <col min="10" max="10" width="5.25" customWidth="1"/>
    <col min="11" max="11" width="5.125" customWidth="1"/>
    <col min="12" max="12" width="17.25" style="3" customWidth="1"/>
    <col min="13" max="13" width="11.25" style="3" customWidth="1"/>
    <col min="14" max="14" width="9.75" customWidth="1"/>
    <col min="15" max="15" width="6.40833333333333" customWidth="1"/>
  </cols>
  <sheetData>
    <row r="1" ht="27" spans="1:15">
      <c r="A1" s="4" t="s">
        <v>0</v>
      </c>
      <c r="B1" s="4"/>
      <c r="C1" s="5"/>
      <c r="D1" s="5"/>
      <c r="E1" s="5"/>
      <c r="F1" s="4"/>
      <c r="G1" s="6"/>
      <c r="H1" s="6"/>
      <c r="I1" s="6"/>
      <c r="J1" s="4"/>
      <c r="K1" s="4"/>
      <c r="L1" s="5"/>
      <c r="M1" s="5"/>
      <c r="N1" s="4"/>
      <c r="O1" s="4"/>
    </row>
    <row r="2" ht="12" customHeight="1" spans="1:15">
      <c r="A2" s="7"/>
      <c r="B2" s="7"/>
      <c r="C2" s="8"/>
      <c r="D2" s="8"/>
      <c r="E2" s="8"/>
      <c r="F2" s="7"/>
      <c r="G2" s="9"/>
      <c r="H2" s="10" t="s">
        <v>1</v>
      </c>
      <c r="I2" s="10"/>
      <c r="J2" s="40"/>
      <c r="K2" s="40"/>
      <c r="L2" s="41"/>
      <c r="M2" s="41"/>
      <c r="N2" s="40"/>
      <c r="O2" s="40"/>
    </row>
    <row r="3" spans="1:15">
      <c r="A3" s="11" t="s">
        <v>2</v>
      </c>
      <c r="B3" s="12" t="s">
        <v>3</v>
      </c>
      <c r="C3" s="13" t="s">
        <v>4</v>
      </c>
      <c r="D3" s="13" t="s">
        <v>5</v>
      </c>
      <c r="E3" s="14" t="s">
        <v>6</v>
      </c>
      <c r="F3" s="15" t="s">
        <v>7</v>
      </c>
      <c r="G3" s="16" t="s">
        <v>8</v>
      </c>
      <c r="H3" s="16"/>
      <c r="I3" s="16"/>
      <c r="J3" s="42"/>
      <c r="K3" s="42"/>
      <c r="L3" s="43" t="s">
        <v>9</v>
      </c>
      <c r="M3" s="43" t="s">
        <v>10</v>
      </c>
      <c r="N3" s="44" t="s">
        <v>11</v>
      </c>
      <c r="O3" s="45" t="s">
        <v>12</v>
      </c>
    </row>
    <row r="4" s="1" customFormat="1" ht="72" customHeight="1" spans="1:15">
      <c r="A4" s="17"/>
      <c r="B4" s="12"/>
      <c r="C4" s="17"/>
      <c r="D4" s="17"/>
      <c r="E4" s="12"/>
      <c r="F4" s="18"/>
      <c r="G4" s="19" t="s">
        <v>13</v>
      </c>
      <c r="H4" s="20" t="s">
        <v>14</v>
      </c>
      <c r="I4" s="20" t="s">
        <v>15</v>
      </c>
      <c r="J4" s="12" t="s">
        <v>16</v>
      </c>
      <c r="K4" s="46" t="s">
        <v>17</v>
      </c>
      <c r="L4" s="43"/>
      <c r="M4" s="43"/>
      <c r="N4" s="43"/>
      <c r="O4" s="47"/>
    </row>
    <row r="5" ht="30" customHeight="1" spans="1:15">
      <c r="A5" s="21" t="s">
        <v>13</v>
      </c>
      <c r="B5" s="22"/>
      <c r="C5" s="23"/>
      <c r="D5" s="24"/>
      <c r="E5" s="24"/>
      <c r="F5" s="18">
        <v>17000</v>
      </c>
      <c r="G5" s="18">
        <v>16268.3218</v>
      </c>
      <c r="H5" s="18">
        <v>15086.2781</v>
      </c>
      <c r="I5" s="18">
        <v>1254.111</v>
      </c>
      <c r="J5" s="18"/>
      <c r="K5" s="18"/>
      <c r="L5" s="24"/>
      <c r="M5" s="24"/>
      <c r="N5" s="48">
        <f>G5/F5</f>
        <v>0.956960105882353</v>
      </c>
      <c r="O5" s="49"/>
    </row>
    <row r="6" spans="1:15">
      <c r="A6" s="25" t="s">
        <v>18</v>
      </c>
      <c r="B6" s="26"/>
      <c r="C6" s="27"/>
      <c r="D6" s="27"/>
      <c r="E6" s="27"/>
      <c r="F6" s="26"/>
      <c r="G6" s="28"/>
      <c r="H6" s="28"/>
      <c r="I6" s="28"/>
      <c r="J6" s="26"/>
      <c r="K6" s="26"/>
      <c r="L6" s="27"/>
      <c r="M6" s="27"/>
      <c r="N6" s="26"/>
      <c r="O6" s="50"/>
    </row>
    <row r="7" ht="33.75" spans="1:15">
      <c r="A7" s="18">
        <v>1</v>
      </c>
      <c r="B7" s="29" t="s">
        <v>19</v>
      </c>
      <c r="C7" s="30" t="s">
        <v>20</v>
      </c>
      <c r="D7" s="30" t="s">
        <v>21</v>
      </c>
      <c r="E7" s="30" t="s">
        <v>22</v>
      </c>
      <c r="F7" s="31">
        <v>80.37</v>
      </c>
      <c r="G7" s="31">
        <v>80.37</v>
      </c>
      <c r="H7" s="31">
        <v>80.37</v>
      </c>
      <c r="I7" s="31">
        <v>0</v>
      </c>
      <c r="J7" s="18"/>
      <c r="K7" s="18"/>
      <c r="L7" s="30" t="s">
        <v>23</v>
      </c>
      <c r="M7" s="51" t="s">
        <v>24</v>
      </c>
      <c r="N7" s="52">
        <f>G7/F7</f>
        <v>1</v>
      </c>
      <c r="O7" s="18"/>
    </row>
    <row r="8" ht="33.75" spans="1:15">
      <c r="A8" s="18">
        <v>2</v>
      </c>
      <c r="B8" s="29" t="s">
        <v>25</v>
      </c>
      <c r="C8" s="32" t="s">
        <v>26</v>
      </c>
      <c r="D8" s="30" t="s">
        <v>21</v>
      </c>
      <c r="E8" s="30" t="s">
        <v>27</v>
      </c>
      <c r="F8" s="31">
        <v>165.6</v>
      </c>
      <c r="G8" s="31">
        <v>165.6</v>
      </c>
      <c r="H8" s="31">
        <v>165.6</v>
      </c>
      <c r="I8" s="31">
        <v>0</v>
      </c>
      <c r="J8" s="18"/>
      <c r="K8" s="18"/>
      <c r="L8" s="30" t="s">
        <v>23</v>
      </c>
      <c r="M8" s="51" t="s">
        <v>24</v>
      </c>
      <c r="N8" s="52">
        <f t="shared" ref="N8:N39" si="0">G8/F8</f>
        <v>1</v>
      </c>
      <c r="O8" s="18"/>
    </row>
    <row r="9" ht="33.75" spans="1:15">
      <c r="A9" s="18">
        <v>3</v>
      </c>
      <c r="B9" s="29" t="s">
        <v>28</v>
      </c>
      <c r="C9" s="32" t="s">
        <v>29</v>
      </c>
      <c r="D9" s="30" t="s">
        <v>21</v>
      </c>
      <c r="E9" s="33" t="s">
        <v>30</v>
      </c>
      <c r="F9" s="31">
        <v>72</v>
      </c>
      <c r="G9" s="31">
        <v>66.5</v>
      </c>
      <c r="H9" s="31">
        <v>66.5</v>
      </c>
      <c r="I9" s="31">
        <v>0</v>
      </c>
      <c r="J9" s="18"/>
      <c r="K9" s="18"/>
      <c r="L9" s="30" t="s">
        <v>23</v>
      </c>
      <c r="M9" s="51" t="s">
        <v>24</v>
      </c>
      <c r="N9" s="52">
        <f t="shared" si="0"/>
        <v>0.923611111111111</v>
      </c>
      <c r="O9" s="18"/>
    </row>
    <row r="10" ht="33.75" spans="1:15">
      <c r="A10" s="18">
        <v>4</v>
      </c>
      <c r="B10" s="29" t="s">
        <v>31</v>
      </c>
      <c r="C10" s="32" t="s">
        <v>32</v>
      </c>
      <c r="D10" s="30" t="s">
        <v>21</v>
      </c>
      <c r="E10" s="33" t="s">
        <v>33</v>
      </c>
      <c r="F10" s="31">
        <v>409.5</v>
      </c>
      <c r="G10" s="31">
        <v>405</v>
      </c>
      <c r="H10" s="31">
        <v>405</v>
      </c>
      <c r="I10" s="31">
        <v>0</v>
      </c>
      <c r="J10" s="18"/>
      <c r="K10" s="18"/>
      <c r="L10" s="30" t="s">
        <v>23</v>
      </c>
      <c r="M10" s="51" t="s">
        <v>24</v>
      </c>
      <c r="N10" s="52">
        <f t="shared" si="0"/>
        <v>0.989010989010989</v>
      </c>
      <c r="O10" s="18"/>
    </row>
    <row r="11" ht="33.75" spans="1:15">
      <c r="A11" s="18">
        <v>5</v>
      </c>
      <c r="B11" s="29" t="s">
        <v>34</v>
      </c>
      <c r="C11" s="30" t="s">
        <v>35</v>
      </c>
      <c r="D11" s="30" t="s">
        <v>21</v>
      </c>
      <c r="E11" s="30" t="s">
        <v>36</v>
      </c>
      <c r="F11" s="31">
        <v>315.45</v>
      </c>
      <c r="G11" s="31">
        <v>302.1</v>
      </c>
      <c r="H11" s="31">
        <v>302.1</v>
      </c>
      <c r="I11" s="31">
        <v>0</v>
      </c>
      <c r="J11" s="18"/>
      <c r="K11" s="18"/>
      <c r="L11" s="30" t="s">
        <v>23</v>
      </c>
      <c r="M11" s="51" t="s">
        <v>24</v>
      </c>
      <c r="N11" s="52">
        <f t="shared" si="0"/>
        <v>0.957679505468379</v>
      </c>
      <c r="O11" s="18"/>
    </row>
    <row r="12" ht="36" spans="1:15">
      <c r="A12" s="18">
        <v>6</v>
      </c>
      <c r="B12" s="29" t="s">
        <v>37</v>
      </c>
      <c r="C12" s="30" t="s">
        <v>38</v>
      </c>
      <c r="D12" s="30" t="s">
        <v>21</v>
      </c>
      <c r="E12" s="30" t="s">
        <v>39</v>
      </c>
      <c r="F12" s="31">
        <v>225.29</v>
      </c>
      <c r="G12" s="31">
        <v>225.29</v>
      </c>
      <c r="H12" s="31">
        <v>225.29</v>
      </c>
      <c r="I12" s="31">
        <v>0</v>
      </c>
      <c r="J12" s="18"/>
      <c r="K12" s="18"/>
      <c r="L12" s="30" t="s">
        <v>23</v>
      </c>
      <c r="M12" s="51" t="s">
        <v>24</v>
      </c>
      <c r="N12" s="52">
        <f t="shared" si="0"/>
        <v>1</v>
      </c>
      <c r="O12" s="18"/>
    </row>
    <row r="13" ht="63" customHeight="1" spans="1:15">
      <c r="A13" s="18">
        <v>7</v>
      </c>
      <c r="B13" s="29" t="s">
        <v>40</v>
      </c>
      <c r="C13" s="30" t="s">
        <v>41</v>
      </c>
      <c r="D13" s="30" t="s">
        <v>21</v>
      </c>
      <c r="E13" s="30" t="s">
        <v>42</v>
      </c>
      <c r="F13" s="31">
        <v>276.3</v>
      </c>
      <c r="G13" s="31">
        <v>276.3</v>
      </c>
      <c r="H13" s="31">
        <v>276.3</v>
      </c>
      <c r="I13" s="31">
        <v>0</v>
      </c>
      <c r="J13" s="18"/>
      <c r="K13" s="18"/>
      <c r="L13" s="30" t="s">
        <v>23</v>
      </c>
      <c r="M13" s="51" t="s">
        <v>24</v>
      </c>
      <c r="N13" s="52">
        <f t="shared" si="0"/>
        <v>1</v>
      </c>
      <c r="O13" s="18"/>
    </row>
    <row r="14" ht="48" spans="1:15">
      <c r="A14" s="18">
        <v>8</v>
      </c>
      <c r="B14" s="29" t="s">
        <v>43</v>
      </c>
      <c r="C14" s="30" t="s">
        <v>44</v>
      </c>
      <c r="D14" s="30" t="s">
        <v>21</v>
      </c>
      <c r="E14" s="30" t="s">
        <v>45</v>
      </c>
      <c r="F14" s="31">
        <v>252</v>
      </c>
      <c r="G14" s="31">
        <v>252</v>
      </c>
      <c r="H14" s="31">
        <v>252</v>
      </c>
      <c r="I14" s="31">
        <v>0</v>
      </c>
      <c r="J14" s="18"/>
      <c r="K14" s="18"/>
      <c r="L14" s="30" t="s">
        <v>23</v>
      </c>
      <c r="M14" s="51" t="s">
        <v>24</v>
      </c>
      <c r="N14" s="52">
        <f t="shared" si="0"/>
        <v>1</v>
      </c>
      <c r="O14" s="18"/>
    </row>
    <row r="15" ht="36" spans="1:15">
      <c r="A15" s="18">
        <v>9</v>
      </c>
      <c r="B15" s="29" t="s">
        <v>46</v>
      </c>
      <c r="C15" s="30" t="s">
        <v>44</v>
      </c>
      <c r="D15" s="30" t="s">
        <v>21</v>
      </c>
      <c r="E15" s="30" t="s">
        <v>47</v>
      </c>
      <c r="F15" s="31">
        <v>343.85</v>
      </c>
      <c r="G15" s="31">
        <v>343.85</v>
      </c>
      <c r="H15" s="31">
        <v>343.85</v>
      </c>
      <c r="I15" s="31">
        <v>0</v>
      </c>
      <c r="J15" s="18"/>
      <c r="K15" s="18"/>
      <c r="L15" s="30" t="s">
        <v>23</v>
      </c>
      <c r="M15" s="51" t="s">
        <v>24</v>
      </c>
      <c r="N15" s="52">
        <f t="shared" si="0"/>
        <v>1</v>
      </c>
      <c r="O15" s="18"/>
    </row>
    <row r="16" ht="48" spans="1:15">
      <c r="A16" s="18">
        <v>10</v>
      </c>
      <c r="B16" s="29" t="s">
        <v>48</v>
      </c>
      <c r="C16" s="30" t="s">
        <v>49</v>
      </c>
      <c r="D16" s="30" t="s">
        <v>21</v>
      </c>
      <c r="E16" s="30" t="s">
        <v>50</v>
      </c>
      <c r="F16" s="31">
        <v>690.75</v>
      </c>
      <c r="G16" s="31">
        <v>690.75</v>
      </c>
      <c r="H16" s="31">
        <v>690.75</v>
      </c>
      <c r="I16" s="31">
        <v>0</v>
      </c>
      <c r="J16" s="18"/>
      <c r="K16" s="18"/>
      <c r="L16" s="30" t="s">
        <v>23</v>
      </c>
      <c r="M16" s="51" t="s">
        <v>24</v>
      </c>
      <c r="N16" s="52">
        <f t="shared" si="0"/>
        <v>1</v>
      </c>
      <c r="O16" s="18"/>
    </row>
    <row r="17" ht="48" spans="1:15">
      <c r="A17" s="18">
        <v>11</v>
      </c>
      <c r="B17" s="29" t="s">
        <v>51</v>
      </c>
      <c r="C17" s="30" t="s">
        <v>52</v>
      </c>
      <c r="D17" s="30" t="s">
        <v>21</v>
      </c>
      <c r="E17" s="30" t="s">
        <v>53</v>
      </c>
      <c r="F17" s="31">
        <v>85.5</v>
      </c>
      <c r="G17" s="31">
        <v>85.5</v>
      </c>
      <c r="H17" s="31">
        <v>85.5</v>
      </c>
      <c r="I17" s="31">
        <v>0</v>
      </c>
      <c r="J17" s="18"/>
      <c r="K17" s="18"/>
      <c r="L17" s="30" t="s">
        <v>23</v>
      </c>
      <c r="M17" s="51" t="s">
        <v>24</v>
      </c>
      <c r="N17" s="52">
        <f t="shared" si="0"/>
        <v>1</v>
      </c>
      <c r="O17" s="18"/>
    </row>
    <row r="18" ht="36" spans="1:15">
      <c r="A18" s="18">
        <v>12</v>
      </c>
      <c r="B18" s="29" t="s">
        <v>54</v>
      </c>
      <c r="C18" s="30" t="s">
        <v>52</v>
      </c>
      <c r="D18" s="30" t="s">
        <v>21</v>
      </c>
      <c r="E18" s="30" t="s">
        <v>55</v>
      </c>
      <c r="F18" s="31">
        <v>105.54</v>
      </c>
      <c r="G18" s="31">
        <v>105.54</v>
      </c>
      <c r="H18" s="31">
        <v>105.54</v>
      </c>
      <c r="I18" s="31">
        <v>0</v>
      </c>
      <c r="J18" s="18"/>
      <c r="K18" s="18"/>
      <c r="L18" s="30" t="s">
        <v>23</v>
      </c>
      <c r="M18" s="51" t="s">
        <v>24</v>
      </c>
      <c r="N18" s="52">
        <f t="shared" si="0"/>
        <v>1</v>
      </c>
      <c r="O18" s="18"/>
    </row>
    <row r="19" ht="37.5" spans="1:15">
      <c r="A19" s="18">
        <v>13</v>
      </c>
      <c r="B19" s="29" t="s">
        <v>56</v>
      </c>
      <c r="C19" s="30" t="s">
        <v>57</v>
      </c>
      <c r="D19" s="30" t="s">
        <v>21</v>
      </c>
      <c r="E19" s="30" t="s">
        <v>58</v>
      </c>
      <c r="F19" s="31">
        <v>524.25</v>
      </c>
      <c r="G19" s="31">
        <v>524.25</v>
      </c>
      <c r="H19" s="31">
        <v>524.25</v>
      </c>
      <c r="I19" s="31">
        <v>0</v>
      </c>
      <c r="J19" s="18"/>
      <c r="K19" s="18"/>
      <c r="L19" s="30" t="s">
        <v>23</v>
      </c>
      <c r="M19" s="51" t="s">
        <v>24</v>
      </c>
      <c r="N19" s="52">
        <f t="shared" si="0"/>
        <v>1</v>
      </c>
      <c r="O19" s="18"/>
    </row>
    <row r="20" ht="36" spans="1:15">
      <c r="A20" s="18">
        <v>14</v>
      </c>
      <c r="B20" s="29" t="s">
        <v>59</v>
      </c>
      <c r="C20" s="30" t="s">
        <v>60</v>
      </c>
      <c r="D20" s="30" t="s">
        <v>21</v>
      </c>
      <c r="E20" s="30" t="s">
        <v>61</v>
      </c>
      <c r="F20" s="31">
        <v>59.4</v>
      </c>
      <c r="G20" s="31">
        <v>59.4</v>
      </c>
      <c r="H20" s="31">
        <v>59.4</v>
      </c>
      <c r="I20" s="31">
        <v>0</v>
      </c>
      <c r="J20" s="18"/>
      <c r="K20" s="18"/>
      <c r="L20" s="30" t="s">
        <v>23</v>
      </c>
      <c r="M20" s="51" t="s">
        <v>24</v>
      </c>
      <c r="N20" s="52">
        <f t="shared" si="0"/>
        <v>1</v>
      </c>
      <c r="O20" s="18"/>
    </row>
    <row r="21" ht="78.75" spans="1:15">
      <c r="A21" s="18">
        <v>15</v>
      </c>
      <c r="B21" s="29" t="s">
        <v>62</v>
      </c>
      <c r="C21" s="30" t="s">
        <v>63</v>
      </c>
      <c r="D21" s="30" t="s">
        <v>21</v>
      </c>
      <c r="E21" s="30" t="s">
        <v>64</v>
      </c>
      <c r="F21" s="31">
        <v>234.82</v>
      </c>
      <c r="G21" s="31">
        <v>234.82</v>
      </c>
      <c r="H21" s="31">
        <v>234.82</v>
      </c>
      <c r="I21" s="31">
        <v>0</v>
      </c>
      <c r="J21" s="18"/>
      <c r="K21" s="18"/>
      <c r="L21" s="30" t="s">
        <v>23</v>
      </c>
      <c r="M21" s="51" t="s">
        <v>24</v>
      </c>
      <c r="N21" s="52">
        <f t="shared" si="0"/>
        <v>1</v>
      </c>
      <c r="O21" s="18"/>
    </row>
    <row r="22" ht="45" spans="1:15">
      <c r="A22" s="18">
        <v>16</v>
      </c>
      <c r="B22" s="34" t="s">
        <v>65</v>
      </c>
      <c r="C22" s="30" t="s">
        <v>66</v>
      </c>
      <c r="D22" s="30" t="s">
        <v>21</v>
      </c>
      <c r="E22" s="30" t="s">
        <v>67</v>
      </c>
      <c r="F22" s="31">
        <v>4.62</v>
      </c>
      <c r="G22" s="31">
        <v>4.6113</v>
      </c>
      <c r="H22" s="31">
        <v>4.6113</v>
      </c>
      <c r="I22" s="31">
        <v>0</v>
      </c>
      <c r="J22" s="18"/>
      <c r="K22" s="18"/>
      <c r="L22" s="30" t="s">
        <v>23</v>
      </c>
      <c r="M22" s="51" t="s">
        <v>24</v>
      </c>
      <c r="N22" s="52">
        <f t="shared" si="0"/>
        <v>0.998116883116883</v>
      </c>
      <c r="O22" s="18"/>
    </row>
    <row r="23" ht="33.75" spans="1:15">
      <c r="A23" s="18">
        <v>17</v>
      </c>
      <c r="B23" s="29" t="s">
        <v>68</v>
      </c>
      <c r="C23" s="30" t="s">
        <v>38</v>
      </c>
      <c r="D23" s="30" t="s">
        <v>21</v>
      </c>
      <c r="E23" s="30" t="s">
        <v>69</v>
      </c>
      <c r="F23" s="31">
        <v>21.14</v>
      </c>
      <c r="G23" s="31">
        <v>21.14</v>
      </c>
      <c r="H23" s="31">
        <v>21.136</v>
      </c>
      <c r="I23" s="31">
        <v>0</v>
      </c>
      <c r="J23" s="18"/>
      <c r="K23" s="18"/>
      <c r="L23" s="30" t="s">
        <v>23</v>
      </c>
      <c r="M23" s="51" t="s">
        <v>24</v>
      </c>
      <c r="N23" s="52">
        <f t="shared" si="0"/>
        <v>1</v>
      </c>
      <c r="O23" s="18"/>
    </row>
    <row r="24" ht="180" spans="1:15">
      <c r="A24" s="18">
        <v>18</v>
      </c>
      <c r="B24" s="29" t="s">
        <v>70</v>
      </c>
      <c r="C24" s="30" t="s">
        <v>71</v>
      </c>
      <c r="D24" s="30" t="s">
        <v>21</v>
      </c>
      <c r="E24" s="30" t="s">
        <v>72</v>
      </c>
      <c r="F24" s="31">
        <v>640.83</v>
      </c>
      <c r="G24" s="31">
        <v>640.8203</v>
      </c>
      <c r="H24" s="31">
        <v>640.8203</v>
      </c>
      <c r="I24" s="31">
        <v>0</v>
      </c>
      <c r="J24" s="18"/>
      <c r="K24" s="18"/>
      <c r="L24" s="30" t="s">
        <v>23</v>
      </c>
      <c r="M24" s="51" t="s">
        <v>24</v>
      </c>
      <c r="N24" s="52">
        <f t="shared" si="0"/>
        <v>0.999984863380304</v>
      </c>
      <c r="O24" s="18"/>
    </row>
    <row r="25" ht="45" spans="1:15">
      <c r="A25" s="18">
        <v>19</v>
      </c>
      <c r="B25" s="29" t="s">
        <v>73</v>
      </c>
      <c r="C25" s="30" t="s">
        <v>71</v>
      </c>
      <c r="D25" s="30" t="s">
        <v>21</v>
      </c>
      <c r="E25" s="30" t="s">
        <v>74</v>
      </c>
      <c r="F25" s="31">
        <v>1021</v>
      </c>
      <c r="G25" s="31">
        <v>1021</v>
      </c>
      <c r="H25" s="31">
        <v>1021</v>
      </c>
      <c r="I25" s="31">
        <v>0</v>
      </c>
      <c r="J25" s="18"/>
      <c r="K25" s="18"/>
      <c r="L25" s="30" t="s">
        <v>23</v>
      </c>
      <c r="M25" s="51" t="s">
        <v>24</v>
      </c>
      <c r="N25" s="52">
        <f t="shared" si="0"/>
        <v>1</v>
      </c>
      <c r="O25" s="18"/>
    </row>
    <row r="26" ht="45" spans="1:15">
      <c r="A26" s="18">
        <v>20</v>
      </c>
      <c r="B26" s="29" t="s">
        <v>75</v>
      </c>
      <c r="C26" s="30" t="s">
        <v>71</v>
      </c>
      <c r="D26" s="30" t="s">
        <v>21</v>
      </c>
      <c r="E26" s="30" t="s">
        <v>76</v>
      </c>
      <c r="F26" s="31">
        <v>205</v>
      </c>
      <c r="G26" s="31">
        <v>204.975</v>
      </c>
      <c r="H26" s="31">
        <v>204.975</v>
      </c>
      <c r="I26" s="31">
        <v>0</v>
      </c>
      <c r="J26" s="18"/>
      <c r="K26" s="18"/>
      <c r="L26" s="30" t="s">
        <v>23</v>
      </c>
      <c r="M26" s="51" t="s">
        <v>24</v>
      </c>
      <c r="N26" s="52">
        <f t="shared" si="0"/>
        <v>0.999878048780488</v>
      </c>
      <c r="O26" s="18"/>
    </row>
    <row r="27" ht="36" spans="1:15">
      <c r="A27" s="18">
        <v>21</v>
      </c>
      <c r="B27" s="29" t="s">
        <v>77</v>
      </c>
      <c r="C27" s="30" t="s">
        <v>78</v>
      </c>
      <c r="D27" s="30" t="s">
        <v>32</v>
      </c>
      <c r="E27" s="30" t="s">
        <v>79</v>
      </c>
      <c r="F27" s="31">
        <v>105</v>
      </c>
      <c r="G27" s="31">
        <v>105</v>
      </c>
      <c r="H27" s="31">
        <v>105</v>
      </c>
      <c r="I27" s="31">
        <v>0</v>
      </c>
      <c r="J27" s="18"/>
      <c r="K27" s="18"/>
      <c r="L27" s="30" t="s">
        <v>23</v>
      </c>
      <c r="M27" s="51" t="s">
        <v>24</v>
      </c>
      <c r="N27" s="52">
        <f t="shared" si="0"/>
        <v>1</v>
      </c>
      <c r="O27" s="18"/>
    </row>
    <row r="28" ht="36" spans="1:15">
      <c r="A28" s="18">
        <v>22</v>
      </c>
      <c r="B28" s="29" t="s">
        <v>80</v>
      </c>
      <c r="C28" s="30" t="s">
        <v>81</v>
      </c>
      <c r="D28" s="30" t="s">
        <v>32</v>
      </c>
      <c r="E28" s="30" t="s">
        <v>82</v>
      </c>
      <c r="F28" s="31">
        <v>8</v>
      </c>
      <c r="G28" s="31">
        <v>8</v>
      </c>
      <c r="H28" s="31">
        <v>8</v>
      </c>
      <c r="I28" s="31">
        <v>0</v>
      </c>
      <c r="J28" s="18"/>
      <c r="K28" s="18"/>
      <c r="L28" s="30" t="s">
        <v>23</v>
      </c>
      <c r="M28" s="51" t="s">
        <v>24</v>
      </c>
      <c r="N28" s="52">
        <f t="shared" si="0"/>
        <v>1</v>
      </c>
      <c r="O28" s="18"/>
    </row>
    <row r="29" ht="36" spans="1:15">
      <c r="A29" s="18">
        <v>23</v>
      </c>
      <c r="B29" s="29" t="s">
        <v>83</v>
      </c>
      <c r="C29" s="30" t="s">
        <v>84</v>
      </c>
      <c r="D29" s="30" t="s">
        <v>20</v>
      </c>
      <c r="E29" s="30" t="s">
        <v>85</v>
      </c>
      <c r="F29" s="31">
        <v>10</v>
      </c>
      <c r="G29" s="31">
        <v>10</v>
      </c>
      <c r="H29" s="31">
        <v>10</v>
      </c>
      <c r="I29" s="31">
        <v>0</v>
      </c>
      <c r="J29" s="18"/>
      <c r="K29" s="18"/>
      <c r="L29" s="30" t="s">
        <v>23</v>
      </c>
      <c r="M29" s="51" t="s">
        <v>24</v>
      </c>
      <c r="N29" s="52">
        <f t="shared" si="0"/>
        <v>1</v>
      </c>
      <c r="O29" s="18"/>
    </row>
    <row r="30" ht="33.75" spans="1:15">
      <c r="A30" s="18">
        <v>24</v>
      </c>
      <c r="B30" s="29" t="s">
        <v>86</v>
      </c>
      <c r="C30" s="30" t="s">
        <v>49</v>
      </c>
      <c r="D30" s="30" t="s">
        <v>21</v>
      </c>
      <c r="E30" s="30" t="s">
        <v>87</v>
      </c>
      <c r="F30" s="31">
        <v>67</v>
      </c>
      <c r="G30" s="31">
        <v>33.97</v>
      </c>
      <c r="H30" s="31">
        <v>33.97</v>
      </c>
      <c r="I30" s="31">
        <v>0</v>
      </c>
      <c r="J30" s="18"/>
      <c r="K30" s="18"/>
      <c r="L30" s="30" t="s">
        <v>23</v>
      </c>
      <c r="M30" s="51" t="s">
        <v>24</v>
      </c>
      <c r="N30" s="52">
        <f t="shared" si="0"/>
        <v>0.507014925373134</v>
      </c>
      <c r="O30" s="18"/>
    </row>
    <row r="31" ht="33.75" spans="1:15">
      <c r="A31" s="18">
        <v>25</v>
      </c>
      <c r="B31" s="29" t="s">
        <v>88</v>
      </c>
      <c r="C31" s="30" t="s">
        <v>89</v>
      </c>
      <c r="D31" s="30" t="s">
        <v>21</v>
      </c>
      <c r="E31" s="30" t="s">
        <v>90</v>
      </c>
      <c r="F31" s="31">
        <v>13</v>
      </c>
      <c r="G31" s="31">
        <v>6.5</v>
      </c>
      <c r="H31" s="31">
        <v>6.5</v>
      </c>
      <c r="I31" s="31">
        <v>0</v>
      </c>
      <c r="J31" s="18"/>
      <c r="K31" s="18"/>
      <c r="L31" s="30" t="s">
        <v>23</v>
      </c>
      <c r="M31" s="51" t="s">
        <v>24</v>
      </c>
      <c r="N31" s="52">
        <f t="shared" si="0"/>
        <v>0.5</v>
      </c>
      <c r="O31" s="18"/>
    </row>
    <row r="32" ht="33.75" spans="1:15">
      <c r="A32" s="18">
        <v>26</v>
      </c>
      <c r="B32" s="29" t="s">
        <v>91</v>
      </c>
      <c r="C32" s="30" t="s">
        <v>49</v>
      </c>
      <c r="D32" s="30" t="s">
        <v>21</v>
      </c>
      <c r="E32" s="30" t="s">
        <v>92</v>
      </c>
      <c r="F32" s="31">
        <v>198</v>
      </c>
      <c r="G32" s="31">
        <v>191.2635</v>
      </c>
      <c r="H32" s="31">
        <v>131.4236</v>
      </c>
      <c r="I32" s="31">
        <v>59.8399</v>
      </c>
      <c r="J32" s="18"/>
      <c r="K32" s="18"/>
      <c r="L32" s="30" t="s">
        <v>23</v>
      </c>
      <c r="M32" s="51" t="s">
        <v>24</v>
      </c>
      <c r="N32" s="52">
        <f t="shared" si="0"/>
        <v>0.965977272727273</v>
      </c>
      <c r="O32" s="18"/>
    </row>
    <row r="33" ht="33.75" spans="1:15">
      <c r="A33" s="18">
        <v>27</v>
      </c>
      <c r="B33" s="34" t="s">
        <v>93</v>
      </c>
      <c r="C33" s="30" t="s">
        <v>49</v>
      </c>
      <c r="D33" s="30" t="s">
        <v>21</v>
      </c>
      <c r="E33" s="30" t="s">
        <v>94</v>
      </c>
      <c r="F33" s="31">
        <v>11.62</v>
      </c>
      <c r="G33" s="31">
        <v>11.615</v>
      </c>
      <c r="H33" s="31">
        <v>11.615</v>
      </c>
      <c r="I33" s="31">
        <v>0</v>
      </c>
      <c r="J33" s="18"/>
      <c r="K33" s="18"/>
      <c r="L33" s="30" t="s">
        <v>23</v>
      </c>
      <c r="M33" s="51" t="s">
        <v>24</v>
      </c>
      <c r="N33" s="52">
        <f t="shared" si="0"/>
        <v>0.999569707401033</v>
      </c>
      <c r="O33" s="18"/>
    </row>
    <row r="34" ht="33.75" spans="1:15">
      <c r="A34" s="18">
        <v>28</v>
      </c>
      <c r="B34" s="29" t="s">
        <v>95</v>
      </c>
      <c r="C34" s="30" t="s">
        <v>49</v>
      </c>
      <c r="D34" s="30" t="s">
        <v>21</v>
      </c>
      <c r="E34" s="30" t="s">
        <v>96</v>
      </c>
      <c r="F34" s="31">
        <v>41</v>
      </c>
      <c r="G34" s="31">
        <v>41</v>
      </c>
      <c r="H34" s="31">
        <v>41</v>
      </c>
      <c r="I34" s="31">
        <v>0</v>
      </c>
      <c r="J34" s="18"/>
      <c r="K34" s="18"/>
      <c r="L34" s="30" t="s">
        <v>23</v>
      </c>
      <c r="M34" s="51" t="s">
        <v>24</v>
      </c>
      <c r="N34" s="52">
        <f t="shared" si="0"/>
        <v>1</v>
      </c>
      <c r="O34" s="18"/>
    </row>
    <row r="35" ht="45" spans="1:15">
      <c r="A35" s="18">
        <v>29</v>
      </c>
      <c r="B35" s="29" t="s">
        <v>97</v>
      </c>
      <c r="C35" s="30" t="s">
        <v>20</v>
      </c>
      <c r="D35" s="30" t="s">
        <v>20</v>
      </c>
      <c r="E35" s="30" t="s">
        <v>98</v>
      </c>
      <c r="F35" s="31">
        <v>42.51</v>
      </c>
      <c r="G35" s="31">
        <v>42.5024</v>
      </c>
      <c r="H35" s="31">
        <v>42.5024</v>
      </c>
      <c r="I35" s="31">
        <v>0</v>
      </c>
      <c r="J35" s="18"/>
      <c r="K35" s="18"/>
      <c r="L35" s="30" t="s">
        <v>23</v>
      </c>
      <c r="M35" s="51" t="s">
        <v>24</v>
      </c>
      <c r="N35" s="52">
        <f t="shared" si="0"/>
        <v>0.999821218536815</v>
      </c>
      <c r="O35" s="18"/>
    </row>
    <row r="36" ht="45" spans="1:15">
      <c r="A36" s="18">
        <v>30</v>
      </c>
      <c r="B36" s="29" t="s">
        <v>99</v>
      </c>
      <c r="C36" s="30" t="s">
        <v>35</v>
      </c>
      <c r="D36" s="30" t="s">
        <v>35</v>
      </c>
      <c r="E36" s="30" t="s">
        <v>100</v>
      </c>
      <c r="F36" s="31">
        <v>61.06</v>
      </c>
      <c r="G36" s="31">
        <v>61.0554</v>
      </c>
      <c r="H36" s="31">
        <v>10.628</v>
      </c>
      <c r="I36" s="31">
        <v>50.4274</v>
      </c>
      <c r="J36" s="18"/>
      <c r="K36" s="18"/>
      <c r="L36" s="30" t="s">
        <v>23</v>
      </c>
      <c r="M36" s="51" t="s">
        <v>24</v>
      </c>
      <c r="N36" s="52">
        <f t="shared" si="0"/>
        <v>0.999924664264658</v>
      </c>
      <c r="O36" s="18"/>
    </row>
    <row r="37" ht="45" spans="1:15">
      <c r="A37" s="18">
        <v>31</v>
      </c>
      <c r="B37" s="29" t="s">
        <v>101</v>
      </c>
      <c r="C37" s="30" t="s">
        <v>32</v>
      </c>
      <c r="D37" s="30" t="s">
        <v>32</v>
      </c>
      <c r="E37" s="30" t="s">
        <v>102</v>
      </c>
      <c r="F37" s="31">
        <v>70</v>
      </c>
      <c r="G37" s="31">
        <v>69.992</v>
      </c>
      <c r="H37" s="31">
        <v>0</v>
      </c>
      <c r="I37" s="31">
        <v>69.992</v>
      </c>
      <c r="J37" s="18"/>
      <c r="K37" s="18"/>
      <c r="L37" s="30" t="s">
        <v>23</v>
      </c>
      <c r="M37" s="51" t="s">
        <v>24</v>
      </c>
      <c r="N37" s="52">
        <f t="shared" si="0"/>
        <v>0.999885714285714</v>
      </c>
      <c r="O37" s="18"/>
    </row>
    <row r="38" ht="45" spans="1:15">
      <c r="A38" s="18">
        <v>32</v>
      </c>
      <c r="B38" s="29" t="s">
        <v>103</v>
      </c>
      <c r="C38" s="30" t="s">
        <v>104</v>
      </c>
      <c r="D38" s="30" t="s">
        <v>104</v>
      </c>
      <c r="E38" s="30" t="s">
        <v>105</v>
      </c>
      <c r="F38" s="31">
        <v>12.36</v>
      </c>
      <c r="G38" s="31">
        <v>12.3504</v>
      </c>
      <c r="H38" s="31">
        <v>12.3504</v>
      </c>
      <c r="I38" s="31">
        <v>0</v>
      </c>
      <c r="J38" s="18"/>
      <c r="K38" s="18"/>
      <c r="L38" s="30" t="s">
        <v>23</v>
      </c>
      <c r="M38" s="51" t="s">
        <v>24</v>
      </c>
      <c r="N38" s="52">
        <f t="shared" si="0"/>
        <v>0.999223300970874</v>
      </c>
      <c r="O38" s="18"/>
    </row>
    <row r="39" ht="45" spans="1:15">
      <c r="A39" s="18">
        <v>33</v>
      </c>
      <c r="B39" s="29" t="s">
        <v>106</v>
      </c>
      <c r="C39" s="30" t="s">
        <v>38</v>
      </c>
      <c r="D39" s="30" t="s">
        <v>38</v>
      </c>
      <c r="E39" s="30" t="s">
        <v>107</v>
      </c>
      <c r="F39" s="31">
        <v>73.82</v>
      </c>
      <c r="G39" s="31">
        <v>73.814</v>
      </c>
      <c r="H39" s="31">
        <v>73.814</v>
      </c>
      <c r="I39" s="31">
        <v>0</v>
      </c>
      <c r="J39" s="18"/>
      <c r="K39" s="18"/>
      <c r="L39" s="30" t="s">
        <v>23</v>
      </c>
      <c r="M39" s="51" t="s">
        <v>24</v>
      </c>
      <c r="N39" s="52">
        <f t="shared" si="0"/>
        <v>0.999918721213763</v>
      </c>
      <c r="O39" s="18"/>
    </row>
    <row r="40" ht="45" spans="1:15">
      <c r="A40" s="18">
        <v>34</v>
      </c>
      <c r="B40" s="29" t="s">
        <v>108</v>
      </c>
      <c r="C40" s="30" t="s">
        <v>29</v>
      </c>
      <c r="D40" s="30" t="s">
        <v>29</v>
      </c>
      <c r="E40" s="30" t="s">
        <v>109</v>
      </c>
      <c r="F40" s="31">
        <v>134.18</v>
      </c>
      <c r="G40" s="31">
        <v>134.1764</v>
      </c>
      <c r="H40" s="31">
        <v>134.1764</v>
      </c>
      <c r="I40" s="31">
        <v>0</v>
      </c>
      <c r="J40" s="18"/>
      <c r="K40" s="18"/>
      <c r="L40" s="30" t="s">
        <v>23</v>
      </c>
      <c r="M40" s="51" t="s">
        <v>24</v>
      </c>
      <c r="N40" s="52">
        <f t="shared" ref="N40:N73" si="1">G40/F40</f>
        <v>0.999973170368162</v>
      </c>
      <c r="O40" s="18"/>
    </row>
    <row r="41" ht="33.75" spans="1:15">
      <c r="A41" s="18">
        <v>35</v>
      </c>
      <c r="B41" s="29" t="s">
        <v>110</v>
      </c>
      <c r="C41" s="30" t="s">
        <v>57</v>
      </c>
      <c r="D41" s="30" t="s">
        <v>38</v>
      </c>
      <c r="E41" s="30" t="s">
        <v>111</v>
      </c>
      <c r="F41" s="31">
        <v>26.5</v>
      </c>
      <c r="G41" s="31">
        <v>21.2</v>
      </c>
      <c r="H41" s="31">
        <v>21.2</v>
      </c>
      <c r="I41" s="31">
        <v>0</v>
      </c>
      <c r="J41" s="53"/>
      <c r="K41" s="53"/>
      <c r="L41" s="30" t="s">
        <v>112</v>
      </c>
      <c r="M41" s="51" t="s">
        <v>24</v>
      </c>
      <c r="N41" s="52">
        <f t="shared" si="1"/>
        <v>0.8</v>
      </c>
      <c r="O41" s="18"/>
    </row>
    <row r="42" ht="36" spans="1:15">
      <c r="A42" s="18">
        <v>36</v>
      </c>
      <c r="B42" s="29" t="s">
        <v>113</v>
      </c>
      <c r="C42" s="30" t="s">
        <v>114</v>
      </c>
      <c r="D42" s="30" t="s">
        <v>32</v>
      </c>
      <c r="E42" s="30" t="s">
        <v>115</v>
      </c>
      <c r="F42" s="31">
        <v>66.11</v>
      </c>
      <c r="G42" s="31">
        <v>66.11</v>
      </c>
      <c r="H42" s="31">
        <v>66.11</v>
      </c>
      <c r="I42" s="31">
        <v>0</v>
      </c>
      <c r="J42" s="18"/>
      <c r="K42" s="18"/>
      <c r="L42" s="30" t="s">
        <v>116</v>
      </c>
      <c r="M42" s="51" t="s">
        <v>24</v>
      </c>
      <c r="N42" s="52">
        <f t="shared" si="1"/>
        <v>1</v>
      </c>
      <c r="O42" s="18"/>
    </row>
    <row r="43" ht="48" spans="1:15">
      <c r="A43" s="18">
        <v>37</v>
      </c>
      <c r="B43" s="29" t="s">
        <v>117</v>
      </c>
      <c r="C43" s="30" t="s">
        <v>118</v>
      </c>
      <c r="D43" s="30" t="s">
        <v>32</v>
      </c>
      <c r="E43" s="30" t="s">
        <v>119</v>
      </c>
      <c r="F43" s="31">
        <v>44</v>
      </c>
      <c r="G43" s="31">
        <v>44</v>
      </c>
      <c r="H43" s="31">
        <v>44</v>
      </c>
      <c r="I43" s="31">
        <v>0</v>
      </c>
      <c r="J43" s="18"/>
      <c r="K43" s="18"/>
      <c r="L43" s="30" t="s">
        <v>23</v>
      </c>
      <c r="M43" s="51" t="s">
        <v>24</v>
      </c>
      <c r="N43" s="52">
        <f t="shared" si="1"/>
        <v>1</v>
      </c>
      <c r="O43" s="18"/>
    </row>
    <row r="44" ht="36" spans="1:15">
      <c r="A44" s="18">
        <v>38</v>
      </c>
      <c r="B44" s="29" t="s">
        <v>120</v>
      </c>
      <c r="C44" s="30" t="s">
        <v>81</v>
      </c>
      <c r="D44" s="30" t="s">
        <v>32</v>
      </c>
      <c r="E44" s="30" t="s">
        <v>121</v>
      </c>
      <c r="F44" s="31">
        <v>32.5</v>
      </c>
      <c r="G44" s="31">
        <v>32.5</v>
      </c>
      <c r="H44" s="31">
        <v>32.5</v>
      </c>
      <c r="I44" s="31">
        <v>0</v>
      </c>
      <c r="J44" s="18"/>
      <c r="K44" s="18"/>
      <c r="L44" s="30" t="s">
        <v>23</v>
      </c>
      <c r="M44" s="51" t="s">
        <v>24</v>
      </c>
      <c r="N44" s="52">
        <f t="shared" si="1"/>
        <v>1</v>
      </c>
      <c r="O44" s="18"/>
    </row>
    <row r="45" ht="56.25" spans="1:15">
      <c r="A45" s="18">
        <v>39</v>
      </c>
      <c r="B45" s="29" t="s">
        <v>122</v>
      </c>
      <c r="C45" s="30" t="s">
        <v>123</v>
      </c>
      <c r="D45" s="30" t="s">
        <v>124</v>
      </c>
      <c r="E45" s="30" t="s">
        <v>125</v>
      </c>
      <c r="F45" s="31">
        <v>37.06</v>
      </c>
      <c r="G45" s="31">
        <v>37.06</v>
      </c>
      <c r="H45" s="31">
        <v>37.06</v>
      </c>
      <c r="I45" s="31">
        <v>0</v>
      </c>
      <c r="J45" s="18"/>
      <c r="K45" s="18"/>
      <c r="L45" s="30" t="s">
        <v>126</v>
      </c>
      <c r="M45" s="51" t="s">
        <v>24</v>
      </c>
      <c r="N45" s="52">
        <f t="shared" si="1"/>
        <v>1</v>
      </c>
      <c r="O45" s="18"/>
    </row>
    <row r="46" ht="134" customHeight="1" spans="1:15">
      <c r="A46" s="18">
        <v>40</v>
      </c>
      <c r="B46" s="29" t="s">
        <v>127</v>
      </c>
      <c r="C46" s="30" t="s">
        <v>128</v>
      </c>
      <c r="D46" s="30" t="s">
        <v>129</v>
      </c>
      <c r="E46" s="30" t="s">
        <v>130</v>
      </c>
      <c r="F46" s="31">
        <v>129.51</v>
      </c>
      <c r="G46" s="31">
        <v>128.8299</v>
      </c>
      <c r="H46" s="31">
        <v>128.8299</v>
      </c>
      <c r="I46" s="31">
        <v>0</v>
      </c>
      <c r="J46" s="18"/>
      <c r="K46" s="18"/>
      <c r="L46" s="30" t="s">
        <v>131</v>
      </c>
      <c r="M46" s="51" t="s">
        <v>24</v>
      </c>
      <c r="N46" s="52">
        <f t="shared" si="1"/>
        <v>0.994748668056521</v>
      </c>
      <c r="O46" s="18"/>
    </row>
    <row r="47" ht="64" customHeight="1" spans="1:15">
      <c r="A47" s="18">
        <v>41</v>
      </c>
      <c r="B47" s="34" t="s">
        <v>132</v>
      </c>
      <c r="C47" s="35" t="s">
        <v>133</v>
      </c>
      <c r="D47" s="30" t="s">
        <v>35</v>
      </c>
      <c r="E47" s="36" t="s">
        <v>134</v>
      </c>
      <c r="F47" s="31">
        <v>80</v>
      </c>
      <c r="G47" s="31">
        <v>80</v>
      </c>
      <c r="H47" s="31">
        <v>80</v>
      </c>
      <c r="I47" s="31">
        <v>0</v>
      </c>
      <c r="J47" s="54"/>
      <c r="K47" s="54"/>
      <c r="L47" s="30" t="s">
        <v>135</v>
      </c>
      <c r="M47" s="51" t="s">
        <v>24</v>
      </c>
      <c r="N47" s="52">
        <f t="shared" si="1"/>
        <v>1</v>
      </c>
      <c r="O47" s="55"/>
    </row>
    <row r="48" s="2" customFormat="1" ht="45" spans="1:15">
      <c r="A48" s="18">
        <v>42</v>
      </c>
      <c r="B48" s="29" t="s">
        <v>136</v>
      </c>
      <c r="C48" s="35" t="s">
        <v>137</v>
      </c>
      <c r="D48" s="30" t="s">
        <v>35</v>
      </c>
      <c r="E48" s="36" t="s">
        <v>138</v>
      </c>
      <c r="F48" s="31">
        <v>40</v>
      </c>
      <c r="G48" s="31">
        <v>40</v>
      </c>
      <c r="H48" s="31">
        <v>32</v>
      </c>
      <c r="I48" s="31">
        <v>8</v>
      </c>
      <c r="J48" s="54"/>
      <c r="K48" s="54"/>
      <c r="L48" s="30" t="s">
        <v>139</v>
      </c>
      <c r="M48" s="51" t="s">
        <v>24</v>
      </c>
      <c r="N48" s="52">
        <f t="shared" si="1"/>
        <v>1</v>
      </c>
      <c r="O48" s="55"/>
    </row>
    <row r="49" ht="45" spans="1:15">
      <c r="A49" s="18">
        <v>43</v>
      </c>
      <c r="B49" s="29" t="s">
        <v>140</v>
      </c>
      <c r="C49" s="35" t="s">
        <v>141</v>
      </c>
      <c r="D49" s="30" t="s">
        <v>35</v>
      </c>
      <c r="E49" s="36" t="s">
        <v>142</v>
      </c>
      <c r="F49" s="31">
        <v>70</v>
      </c>
      <c r="G49" s="31">
        <v>70</v>
      </c>
      <c r="H49" s="31">
        <v>58.3064</v>
      </c>
      <c r="I49" s="31">
        <v>11.6936</v>
      </c>
      <c r="J49" s="54"/>
      <c r="K49" s="54"/>
      <c r="L49" s="30" t="s">
        <v>139</v>
      </c>
      <c r="M49" s="51" t="s">
        <v>24</v>
      </c>
      <c r="N49" s="52">
        <f t="shared" si="1"/>
        <v>1</v>
      </c>
      <c r="O49" s="55"/>
    </row>
    <row r="50" ht="45" spans="1:15">
      <c r="A50" s="18">
        <v>44</v>
      </c>
      <c r="B50" s="29" t="s">
        <v>143</v>
      </c>
      <c r="C50" s="35" t="s">
        <v>144</v>
      </c>
      <c r="D50" s="30" t="s">
        <v>145</v>
      </c>
      <c r="E50" s="36" t="s">
        <v>146</v>
      </c>
      <c r="F50" s="31">
        <v>18</v>
      </c>
      <c r="G50" s="31">
        <v>18</v>
      </c>
      <c r="H50" s="31">
        <v>18</v>
      </c>
      <c r="I50" s="31">
        <v>0</v>
      </c>
      <c r="J50" s="54"/>
      <c r="K50" s="54"/>
      <c r="L50" s="30" t="s">
        <v>139</v>
      </c>
      <c r="M50" s="51" t="s">
        <v>24</v>
      </c>
      <c r="N50" s="52">
        <f t="shared" si="1"/>
        <v>1</v>
      </c>
      <c r="O50" s="55"/>
    </row>
    <row r="51" ht="36" spans="1:15">
      <c r="A51" s="18">
        <v>45</v>
      </c>
      <c r="B51" s="29" t="s">
        <v>147</v>
      </c>
      <c r="C51" s="35" t="s">
        <v>148</v>
      </c>
      <c r="D51" s="30" t="s">
        <v>38</v>
      </c>
      <c r="E51" s="36" t="s">
        <v>149</v>
      </c>
      <c r="F51" s="31">
        <v>31.39</v>
      </c>
      <c r="G51" s="31">
        <v>31.3803</v>
      </c>
      <c r="H51" s="31">
        <v>31.3803</v>
      </c>
      <c r="I51" s="31">
        <v>0</v>
      </c>
      <c r="J51" s="54"/>
      <c r="K51" s="54"/>
      <c r="L51" s="30" t="s">
        <v>150</v>
      </c>
      <c r="M51" s="51" t="s">
        <v>24</v>
      </c>
      <c r="N51" s="52">
        <f t="shared" si="1"/>
        <v>0.999690984389933</v>
      </c>
      <c r="O51" s="55"/>
    </row>
    <row r="52" ht="36" spans="1:15">
      <c r="A52" s="18">
        <v>46</v>
      </c>
      <c r="B52" s="29" t="s">
        <v>151</v>
      </c>
      <c r="C52" s="35" t="s">
        <v>152</v>
      </c>
      <c r="D52" s="30" t="s">
        <v>38</v>
      </c>
      <c r="E52" s="36" t="s">
        <v>153</v>
      </c>
      <c r="F52" s="31">
        <v>25</v>
      </c>
      <c r="G52" s="31">
        <v>24.761</v>
      </c>
      <c r="H52" s="31">
        <v>24.761</v>
      </c>
      <c r="I52" s="31">
        <v>0</v>
      </c>
      <c r="J52" s="54"/>
      <c r="K52" s="54"/>
      <c r="L52" s="30" t="s">
        <v>154</v>
      </c>
      <c r="M52" s="51" t="s">
        <v>24</v>
      </c>
      <c r="N52" s="52">
        <f t="shared" si="1"/>
        <v>0.99044</v>
      </c>
      <c r="O52" s="55"/>
    </row>
    <row r="53" ht="67.5" spans="1:15">
      <c r="A53" s="18">
        <v>47</v>
      </c>
      <c r="B53" s="29" t="s">
        <v>155</v>
      </c>
      <c r="C53" s="30" t="s">
        <v>156</v>
      </c>
      <c r="D53" s="30" t="s">
        <v>21</v>
      </c>
      <c r="E53" s="37" t="s">
        <v>157</v>
      </c>
      <c r="F53" s="31">
        <v>118.96</v>
      </c>
      <c r="G53" s="31">
        <v>117.6895</v>
      </c>
      <c r="H53" s="31">
        <v>71.6895</v>
      </c>
      <c r="I53" s="31">
        <v>46</v>
      </c>
      <c r="J53" s="54"/>
      <c r="K53" s="54"/>
      <c r="L53" s="30" t="s">
        <v>158</v>
      </c>
      <c r="M53" s="51" t="s">
        <v>24</v>
      </c>
      <c r="N53" s="52">
        <f t="shared" si="1"/>
        <v>0.989319939475454</v>
      </c>
      <c r="O53" s="55"/>
    </row>
    <row r="54" ht="116" customHeight="1" spans="1:15">
      <c r="A54" s="18">
        <v>48</v>
      </c>
      <c r="B54" s="29" t="s">
        <v>159</v>
      </c>
      <c r="C54" s="30" t="s">
        <v>49</v>
      </c>
      <c r="D54" s="30" t="s">
        <v>21</v>
      </c>
      <c r="E54" s="37" t="s">
        <v>160</v>
      </c>
      <c r="F54" s="31">
        <v>53</v>
      </c>
      <c r="G54" s="31">
        <v>53</v>
      </c>
      <c r="H54" s="31">
        <v>53</v>
      </c>
      <c r="I54" s="31">
        <v>0</v>
      </c>
      <c r="J54" s="53"/>
      <c r="K54" s="53"/>
      <c r="L54" s="30" t="s">
        <v>161</v>
      </c>
      <c r="M54" s="51" t="s">
        <v>24</v>
      </c>
      <c r="N54" s="52">
        <f t="shared" si="1"/>
        <v>1</v>
      </c>
      <c r="O54" s="53"/>
    </row>
    <row r="55" ht="56.25" spans="1:15">
      <c r="A55" s="18">
        <v>49</v>
      </c>
      <c r="B55" s="34" t="s">
        <v>162</v>
      </c>
      <c r="C55" s="30" t="s">
        <v>163</v>
      </c>
      <c r="D55" s="30" t="s">
        <v>164</v>
      </c>
      <c r="E55" s="36" t="s">
        <v>165</v>
      </c>
      <c r="F55" s="31">
        <v>606.59</v>
      </c>
      <c r="G55" s="31">
        <v>606.5884</v>
      </c>
      <c r="H55" s="31">
        <v>606.5884</v>
      </c>
      <c r="I55" s="31">
        <v>0</v>
      </c>
      <c r="J55" s="53"/>
      <c r="K55" s="53"/>
      <c r="L55" s="56" t="s">
        <v>166</v>
      </c>
      <c r="M55" s="51" t="s">
        <v>24</v>
      </c>
      <c r="N55" s="52">
        <f t="shared" si="1"/>
        <v>0.999997362304027</v>
      </c>
      <c r="O55" s="53"/>
    </row>
    <row r="56" ht="90" spans="1:15">
      <c r="A56" s="18">
        <v>50</v>
      </c>
      <c r="B56" s="29" t="s">
        <v>167</v>
      </c>
      <c r="C56" s="35" t="s">
        <v>71</v>
      </c>
      <c r="D56" s="35" t="s">
        <v>71</v>
      </c>
      <c r="E56" s="36" t="s">
        <v>168</v>
      </c>
      <c r="F56" s="31">
        <v>44.6</v>
      </c>
      <c r="G56" s="31">
        <v>44.6</v>
      </c>
      <c r="H56" s="31">
        <v>44.6</v>
      </c>
      <c r="I56" s="31">
        <v>0</v>
      </c>
      <c r="J56" s="53"/>
      <c r="K56" s="53"/>
      <c r="L56" s="56" t="s">
        <v>169</v>
      </c>
      <c r="M56" s="51" t="s">
        <v>24</v>
      </c>
      <c r="N56" s="52">
        <f t="shared" si="1"/>
        <v>1</v>
      </c>
      <c r="O56" s="53"/>
    </row>
    <row r="57" ht="45" spans="1:15">
      <c r="A57" s="18">
        <v>51</v>
      </c>
      <c r="B57" s="29" t="s">
        <v>170</v>
      </c>
      <c r="C57" s="35" t="s">
        <v>20</v>
      </c>
      <c r="D57" s="35" t="s">
        <v>171</v>
      </c>
      <c r="E57" s="37" t="s">
        <v>172</v>
      </c>
      <c r="F57" s="31">
        <v>2.45</v>
      </c>
      <c r="G57" s="31">
        <v>2.45</v>
      </c>
      <c r="H57" s="31">
        <v>2.45</v>
      </c>
      <c r="I57" s="31">
        <v>0</v>
      </c>
      <c r="J57" s="53"/>
      <c r="K57" s="53"/>
      <c r="L57" s="56" t="s">
        <v>173</v>
      </c>
      <c r="M57" s="51" t="s">
        <v>24</v>
      </c>
      <c r="N57" s="52">
        <f t="shared" si="1"/>
        <v>1</v>
      </c>
      <c r="O57" s="53"/>
    </row>
    <row r="58" ht="45" spans="1:15">
      <c r="A58" s="18">
        <v>52</v>
      </c>
      <c r="B58" s="29" t="s">
        <v>174</v>
      </c>
      <c r="C58" s="30" t="s">
        <v>104</v>
      </c>
      <c r="D58" s="35" t="s">
        <v>171</v>
      </c>
      <c r="E58" s="37" t="s">
        <v>175</v>
      </c>
      <c r="F58" s="31">
        <v>8</v>
      </c>
      <c r="G58" s="31">
        <v>8</v>
      </c>
      <c r="H58" s="31">
        <v>8</v>
      </c>
      <c r="I58" s="31">
        <v>0</v>
      </c>
      <c r="J58" s="53"/>
      <c r="K58" s="53"/>
      <c r="L58" s="56" t="s">
        <v>176</v>
      </c>
      <c r="M58" s="51" t="s">
        <v>24</v>
      </c>
      <c r="N58" s="52">
        <f t="shared" si="1"/>
        <v>1</v>
      </c>
      <c r="O58" s="53"/>
    </row>
    <row r="59" ht="45" spans="1:15">
      <c r="A59" s="18">
        <v>53</v>
      </c>
      <c r="B59" s="29" t="s">
        <v>177</v>
      </c>
      <c r="C59" s="38" t="s">
        <v>32</v>
      </c>
      <c r="D59" s="35" t="s">
        <v>171</v>
      </c>
      <c r="E59" s="39" t="s">
        <v>178</v>
      </c>
      <c r="F59" s="31">
        <v>10</v>
      </c>
      <c r="G59" s="31">
        <v>10</v>
      </c>
      <c r="H59" s="31">
        <v>10</v>
      </c>
      <c r="I59" s="31">
        <v>0</v>
      </c>
      <c r="J59" s="53"/>
      <c r="K59" s="53"/>
      <c r="L59" s="57" t="s">
        <v>179</v>
      </c>
      <c r="M59" s="51" t="s">
        <v>24</v>
      </c>
      <c r="N59" s="52">
        <f t="shared" si="1"/>
        <v>1</v>
      </c>
      <c r="O59" s="53"/>
    </row>
    <row r="60" ht="45" spans="1:15">
      <c r="A60" s="18">
        <v>54</v>
      </c>
      <c r="B60" s="35" t="s">
        <v>180</v>
      </c>
      <c r="C60" s="35" t="s">
        <v>38</v>
      </c>
      <c r="D60" s="35" t="s">
        <v>171</v>
      </c>
      <c r="E60" s="35" t="s">
        <v>181</v>
      </c>
      <c r="F60" s="35">
        <v>7.36</v>
      </c>
      <c r="G60" s="35">
        <v>7.36</v>
      </c>
      <c r="H60" s="35">
        <v>7.36</v>
      </c>
      <c r="I60" s="35">
        <v>0</v>
      </c>
      <c r="J60" s="58"/>
      <c r="K60" s="58"/>
      <c r="L60" s="35" t="s">
        <v>182</v>
      </c>
      <c r="M60" s="35" t="s">
        <v>24</v>
      </c>
      <c r="N60" s="52">
        <f t="shared" si="1"/>
        <v>1</v>
      </c>
      <c r="O60" s="53"/>
    </row>
    <row r="61" ht="56.25" spans="1:15">
      <c r="A61" s="18">
        <v>55</v>
      </c>
      <c r="B61" s="29" t="s">
        <v>183</v>
      </c>
      <c r="C61" s="35" t="s">
        <v>89</v>
      </c>
      <c r="D61" s="38" t="s">
        <v>171</v>
      </c>
      <c r="E61" s="36" t="s">
        <v>184</v>
      </c>
      <c r="F61" s="31">
        <v>185.9</v>
      </c>
      <c r="G61" s="31">
        <v>185.8327</v>
      </c>
      <c r="H61" s="31">
        <v>178.16</v>
      </c>
      <c r="I61" s="31">
        <v>7.6727</v>
      </c>
      <c r="J61" s="53"/>
      <c r="K61" s="53"/>
      <c r="L61" s="56" t="s">
        <v>185</v>
      </c>
      <c r="M61" s="51" t="s">
        <v>139</v>
      </c>
      <c r="N61" s="52">
        <f t="shared" si="1"/>
        <v>0.999637977407208</v>
      </c>
      <c r="O61" s="53"/>
    </row>
    <row r="62" ht="36" spans="1:15">
      <c r="A62" s="18">
        <v>56</v>
      </c>
      <c r="B62" s="34" t="s">
        <v>186</v>
      </c>
      <c r="C62" s="35" t="s">
        <v>104</v>
      </c>
      <c r="D62" s="38" t="s">
        <v>171</v>
      </c>
      <c r="E62" s="36" t="s">
        <v>187</v>
      </c>
      <c r="F62" s="31">
        <v>56</v>
      </c>
      <c r="G62" s="31">
        <v>56</v>
      </c>
      <c r="H62" s="31">
        <v>56</v>
      </c>
      <c r="I62" s="31">
        <v>0</v>
      </c>
      <c r="J62" s="53"/>
      <c r="K62" s="53"/>
      <c r="L62" s="56" t="s">
        <v>139</v>
      </c>
      <c r="M62" s="51" t="s">
        <v>24</v>
      </c>
      <c r="N62" s="52">
        <f t="shared" si="1"/>
        <v>1</v>
      </c>
      <c r="O62" s="53"/>
    </row>
    <row r="63" ht="112.5" spans="1:15">
      <c r="A63" s="18">
        <v>57</v>
      </c>
      <c r="B63" s="29" t="s">
        <v>188</v>
      </c>
      <c r="C63" s="38" t="s">
        <v>189</v>
      </c>
      <c r="D63" s="38" t="s">
        <v>171</v>
      </c>
      <c r="E63" s="39" t="s">
        <v>190</v>
      </c>
      <c r="F63" s="31">
        <v>140</v>
      </c>
      <c r="G63" s="31">
        <v>139.9999</v>
      </c>
      <c r="H63" s="31">
        <v>115.5453</v>
      </c>
      <c r="I63" s="31">
        <v>24.4546</v>
      </c>
      <c r="J63" s="53"/>
      <c r="K63" s="53"/>
      <c r="L63" s="56" t="s">
        <v>191</v>
      </c>
      <c r="M63" s="51" t="s">
        <v>24</v>
      </c>
      <c r="N63" s="52">
        <f t="shared" si="1"/>
        <v>0.999999285714286</v>
      </c>
      <c r="O63" s="53"/>
    </row>
    <row r="64" ht="36" spans="1:15">
      <c r="A64" s="18">
        <v>58</v>
      </c>
      <c r="B64" s="34" t="s">
        <v>192</v>
      </c>
      <c r="C64" s="35" t="s">
        <v>193</v>
      </c>
      <c r="D64" s="35" t="s">
        <v>145</v>
      </c>
      <c r="E64" s="36" t="s">
        <v>194</v>
      </c>
      <c r="F64" s="31">
        <v>176.37</v>
      </c>
      <c r="G64" s="31">
        <v>176.3676</v>
      </c>
      <c r="H64" s="31">
        <v>176.3676</v>
      </c>
      <c r="I64" s="31">
        <v>0</v>
      </c>
      <c r="J64" s="53"/>
      <c r="K64" s="53"/>
      <c r="L64" s="36" t="s">
        <v>195</v>
      </c>
      <c r="M64" s="51" t="s">
        <v>24</v>
      </c>
      <c r="N64" s="52">
        <f t="shared" si="1"/>
        <v>0.999986392243579</v>
      </c>
      <c r="O64" s="53"/>
    </row>
    <row r="65" ht="45" spans="1:15">
      <c r="A65" s="18">
        <v>59</v>
      </c>
      <c r="B65" s="29" t="s">
        <v>196</v>
      </c>
      <c r="C65" s="30" t="s">
        <v>197</v>
      </c>
      <c r="D65" s="35" t="s">
        <v>145</v>
      </c>
      <c r="E65" s="37" t="s">
        <v>198</v>
      </c>
      <c r="F65" s="31">
        <v>50.25</v>
      </c>
      <c r="G65" s="31">
        <v>50.2406</v>
      </c>
      <c r="H65" s="31">
        <v>50.2406</v>
      </c>
      <c r="I65" s="31">
        <v>0</v>
      </c>
      <c r="J65" s="53"/>
      <c r="K65" s="53"/>
      <c r="L65" s="36" t="s">
        <v>199</v>
      </c>
      <c r="M65" s="51" t="s">
        <v>24</v>
      </c>
      <c r="N65" s="52">
        <f t="shared" si="1"/>
        <v>0.999812935323383</v>
      </c>
      <c r="O65" s="53"/>
    </row>
    <row r="66" ht="109" customHeight="1" spans="1:15">
      <c r="A66" s="18">
        <v>60</v>
      </c>
      <c r="B66" s="29" t="s">
        <v>200</v>
      </c>
      <c r="C66" s="59" t="s">
        <v>201</v>
      </c>
      <c r="D66" s="35" t="s">
        <v>145</v>
      </c>
      <c r="E66" s="60" t="s">
        <v>202</v>
      </c>
      <c r="F66" s="31">
        <v>34.96</v>
      </c>
      <c r="G66" s="31">
        <v>34.9528</v>
      </c>
      <c r="H66" s="31">
        <v>34.9528</v>
      </c>
      <c r="I66" s="31">
        <v>0</v>
      </c>
      <c r="J66" s="53"/>
      <c r="K66" s="53"/>
      <c r="L66" s="79" t="s">
        <v>199</v>
      </c>
      <c r="M66" s="51" t="s">
        <v>24</v>
      </c>
      <c r="N66" s="52">
        <f t="shared" si="1"/>
        <v>0.99979405034325</v>
      </c>
      <c r="O66" s="53"/>
    </row>
    <row r="67" ht="109" customHeight="1" spans="1:15">
      <c r="A67" s="18">
        <v>61</v>
      </c>
      <c r="B67" s="29" t="s">
        <v>203</v>
      </c>
      <c r="C67" s="59" t="s">
        <v>41</v>
      </c>
      <c r="D67" s="35" t="s">
        <v>145</v>
      </c>
      <c r="E67" s="60" t="s">
        <v>204</v>
      </c>
      <c r="F67" s="31">
        <v>80.15</v>
      </c>
      <c r="G67" s="31">
        <v>80.1495</v>
      </c>
      <c r="H67" s="31">
        <v>80.1495</v>
      </c>
      <c r="I67" s="31">
        <v>0</v>
      </c>
      <c r="J67" s="53"/>
      <c r="K67" s="53"/>
      <c r="L67" s="79" t="s">
        <v>199</v>
      </c>
      <c r="M67" s="51" t="s">
        <v>24</v>
      </c>
      <c r="N67" s="52">
        <f t="shared" si="1"/>
        <v>0.999993761696818</v>
      </c>
      <c r="O67" s="53"/>
    </row>
    <row r="68" ht="109" customHeight="1" spans="1:15">
      <c r="A68" s="18">
        <v>62</v>
      </c>
      <c r="B68" s="29" t="s">
        <v>205</v>
      </c>
      <c r="C68" s="59" t="s">
        <v>44</v>
      </c>
      <c r="D68" s="35" t="s">
        <v>145</v>
      </c>
      <c r="E68" s="60" t="s">
        <v>206</v>
      </c>
      <c r="F68" s="31">
        <v>226.73</v>
      </c>
      <c r="G68" s="31">
        <v>226.7275</v>
      </c>
      <c r="H68" s="31">
        <v>226.7275</v>
      </c>
      <c r="I68" s="31">
        <v>0</v>
      </c>
      <c r="J68" s="53"/>
      <c r="K68" s="53"/>
      <c r="L68" s="79" t="s">
        <v>199</v>
      </c>
      <c r="M68" s="51" t="s">
        <v>24</v>
      </c>
      <c r="N68" s="52">
        <f t="shared" si="1"/>
        <v>0.999988973669122</v>
      </c>
      <c r="O68" s="53"/>
    </row>
    <row r="69" ht="109" customHeight="1" spans="1:15">
      <c r="A69" s="18">
        <v>63</v>
      </c>
      <c r="B69" s="29" t="s">
        <v>207</v>
      </c>
      <c r="C69" s="30" t="s">
        <v>49</v>
      </c>
      <c r="D69" s="35" t="s">
        <v>145</v>
      </c>
      <c r="E69" s="60" t="s">
        <v>208</v>
      </c>
      <c r="F69" s="31">
        <v>99.03</v>
      </c>
      <c r="G69" s="31">
        <v>99.0269</v>
      </c>
      <c r="H69" s="31">
        <v>99.0269</v>
      </c>
      <c r="I69" s="31">
        <v>0</v>
      </c>
      <c r="J69" s="53"/>
      <c r="K69" s="53"/>
      <c r="L69" s="79" t="s">
        <v>199</v>
      </c>
      <c r="M69" s="51" t="s">
        <v>24</v>
      </c>
      <c r="N69" s="52">
        <f t="shared" si="1"/>
        <v>0.99996869635464</v>
      </c>
      <c r="O69" s="53"/>
    </row>
    <row r="70" ht="109" customHeight="1" spans="1:15">
      <c r="A70" s="18">
        <v>64</v>
      </c>
      <c r="B70" s="34" t="s">
        <v>209</v>
      </c>
      <c r="C70" s="30" t="s">
        <v>52</v>
      </c>
      <c r="D70" s="35" t="s">
        <v>145</v>
      </c>
      <c r="E70" s="60" t="s">
        <v>210</v>
      </c>
      <c r="F70" s="31">
        <v>83.37</v>
      </c>
      <c r="G70" s="31">
        <v>83.3628</v>
      </c>
      <c r="H70" s="31">
        <v>83.3628</v>
      </c>
      <c r="I70" s="31">
        <v>0</v>
      </c>
      <c r="J70" s="53"/>
      <c r="K70" s="53"/>
      <c r="L70" s="60" t="s">
        <v>211</v>
      </c>
      <c r="M70" s="51" t="s">
        <v>24</v>
      </c>
      <c r="N70" s="52">
        <f t="shared" si="1"/>
        <v>0.99991363799928</v>
      </c>
      <c r="O70" s="53"/>
    </row>
    <row r="71" ht="109" customHeight="1" spans="1:15">
      <c r="A71" s="18">
        <v>65</v>
      </c>
      <c r="B71" s="29" t="s">
        <v>212</v>
      </c>
      <c r="C71" s="35" t="s">
        <v>57</v>
      </c>
      <c r="D71" s="35" t="s">
        <v>145</v>
      </c>
      <c r="E71" s="61" t="s">
        <v>213</v>
      </c>
      <c r="F71" s="31">
        <v>63.62</v>
      </c>
      <c r="G71" s="31">
        <v>63.6103</v>
      </c>
      <c r="H71" s="31">
        <v>63.6103</v>
      </c>
      <c r="I71" s="31">
        <v>0</v>
      </c>
      <c r="J71" s="53"/>
      <c r="K71" s="53"/>
      <c r="L71" s="51" t="s">
        <v>214</v>
      </c>
      <c r="M71" s="51" t="s">
        <v>24</v>
      </c>
      <c r="N71" s="52">
        <f t="shared" si="1"/>
        <v>0.999847532222572</v>
      </c>
      <c r="O71" s="53"/>
    </row>
    <row r="72" ht="109" customHeight="1" spans="1:15">
      <c r="A72" s="18">
        <v>66</v>
      </c>
      <c r="B72" s="29" t="s">
        <v>215</v>
      </c>
      <c r="C72" s="35" t="s">
        <v>60</v>
      </c>
      <c r="D72" s="35" t="s">
        <v>145</v>
      </c>
      <c r="E72" s="61" t="s">
        <v>216</v>
      </c>
      <c r="F72" s="31">
        <v>31.47</v>
      </c>
      <c r="G72" s="31">
        <v>31.446</v>
      </c>
      <c r="H72" s="31">
        <v>31.446</v>
      </c>
      <c r="I72" s="31">
        <v>0</v>
      </c>
      <c r="J72" s="53"/>
      <c r="K72" s="53"/>
      <c r="L72" s="51" t="s">
        <v>214</v>
      </c>
      <c r="M72" s="51" t="s">
        <v>24</v>
      </c>
      <c r="N72" s="52">
        <f t="shared" si="1"/>
        <v>0.999237368922784</v>
      </c>
      <c r="O72" s="53"/>
    </row>
    <row r="73" customFormat="1" ht="109" customHeight="1" spans="1:15">
      <c r="A73" s="18">
        <v>67</v>
      </c>
      <c r="B73" s="29" t="s">
        <v>217</v>
      </c>
      <c r="C73" s="35" t="s">
        <v>218</v>
      </c>
      <c r="D73" s="35" t="s">
        <v>145</v>
      </c>
      <c r="E73" s="61" t="s">
        <v>219</v>
      </c>
      <c r="F73" s="31">
        <v>98.28</v>
      </c>
      <c r="G73" s="31">
        <v>98.2228</v>
      </c>
      <c r="H73" s="31">
        <v>98.2228</v>
      </c>
      <c r="I73" s="31">
        <v>0</v>
      </c>
      <c r="J73" s="53"/>
      <c r="K73" s="53"/>
      <c r="L73" s="51" t="s">
        <v>220</v>
      </c>
      <c r="M73" s="51" t="s">
        <v>24</v>
      </c>
      <c r="N73" s="52">
        <f t="shared" si="1"/>
        <v>0.999417989417989</v>
      </c>
      <c r="O73" s="53"/>
    </row>
    <row r="74" customFormat="1" ht="109" customHeight="1" spans="1:15">
      <c r="A74" s="18">
        <v>68</v>
      </c>
      <c r="B74" s="29" t="s">
        <v>221</v>
      </c>
      <c r="C74" s="35" t="s">
        <v>222</v>
      </c>
      <c r="D74" s="35" t="s">
        <v>145</v>
      </c>
      <c r="E74" s="61" t="s">
        <v>223</v>
      </c>
      <c r="F74" s="31">
        <v>30</v>
      </c>
      <c r="G74" s="31">
        <v>30</v>
      </c>
      <c r="H74" s="31">
        <v>30</v>
      </c>
      <c r="I74" s="31">
        <v>0</v>
      </c>
      <c r="J74" s="53"/>
      <c r="K74" s="53"/>
      <c r="L74" s="51" t="s">
        <v>224</v>
      </c>
      <c r="M74" s="51" t="s">
        <v>24</v>
      </c>
      <c r="N74" s="52">
        <f t="shared" ref="N74:N79" si="2">G74/F74</f>
        <v>1</v>
      </c>
      <c r="O74" s="53"/>
    </row>
    <row r="75" customFormat="1" ht="117" customHeight="1" spans="1:15">
      <c r="A75" s="18">
        <v>69</v>
      </c>
      <c r="B75" s="29" t="s">
        <v>225</v>
      </c>
      <c r="C75" s="35" t="s">
        <v>189</v>
      </c>
      <c r="D75" s="35" t="s">
        <v>145</v>
      </c>
      <c r="E75" s="61" t="s">
        <v>226</v>
      </c>
      <c r="F75" s="31">
        <v>110</v>
      </c>
      <c r="G75" s="31">
        <v>110</v>
      </c>
      <c r="H75" s="31">
        <v>90</v>
      </c>
      <c r="I75" s="31">
        <v>20</v>
      </c>
      <c r="J75" s="53"/>
      <c r="K75" s="53"/>
      <c r="L75" s="51" t="s">
        <v>227</v>
      </c>
      <c r="M75" s="51" t="s">
        <v>24</v>
      </c>
      <c r="N75" s="52">
        <f t="shared" si="2"/>
        <v>1</v>
      </c>
      <c r="O75" s="53"/>
    </row>
    <row r="76" customFormat="1" ht="109" customHeight="1" spans="1:15">
      <c r="A76" s="18">
        <v>70</v>
      </c>
      <c r="B76" s="62" t="s">
        <v>228</v>
      </c>
      <c r="C76" s="63" t="s">
        <v>229</v>
      </c>
      <c r="D76" s="63" t="s">
        <v>145</v>
      </c>
      <c r="E76" s="64" t="s">
        <v>230</v>
      </c>
      <c r="F76" s="65">
        <v>32</v>
      </c>
      <c r="G76" s="65">
        <v>32</v>
      </c>
      <c r="H76" s="65">
        <v>32</v>
      </c>
      <c r="I76" s="65">
        <v>0</v>
      </c>
      <c r="J76" s="85"/>
      <c r="K76" s="85"/>
      <c r="L76" s="86" t="s">
        <v>231</v>
      </c>
      <c r="M76" s="86" t="s">
        <v>24</v>
      </c>
      <c r="N76" s="52">
        <f t="shared" si="2"/>
        <v>1</v>
      </c>
      <c r="O76" s="85"/>
    </row>
    <row r="77" customFormat="1" ht="102" customHeight="1" spans="1:15">
      <c r="A77" s="18">
        <v>71</v>
      </c>
      <c r="B77" s="66" t="s">
        <v>232</v>
      </c>
      <c r="C77" s="35" t="s">
        <v>233</v>
      </c>
      <c r="D77" s="35" t="s">
        <v>145</v>
      </c>
      <c r="E77" s="67" t="s">
        <v>234</v>
      </c>
      <c r="F77" s="68">
        <v>179.32</v>
      </c>
      <c r="G77" s="68">
        <v>179.3</v>
      </c>
      <c r="H77" s="68">
        <v>0</v>
      </c>
      <c r="I77" s="68">
        <v>179.3</v>
      </c>
      <c r="J77" s="53"/>
      <c r="K77" s="53"/>
      <c r="L77" s="51" t="s">
        <v>235</v>
      </c>
      <c r="M77" s="51" t="s">
        <v>24</v>
      </c>
      <c r="N77" s="52">
        <f t="shared" si="2"/>
        <v>0.999888467544055</v>
      </c>
      <c r="O77" s="53"/>
    </row>
    <row r="78" customFormat="1" ht="56" customHeight="1" spans="1:15">
      <c r="A78" s="18">
        <v>72</v>
      </c>
      <c r="B78" s="66" t="s">
        <v>236</v>
      </c>
      <c r="C78" s="35" t="s">
        <v>237</v>
      </c>
      <c r="D78" s="35" t="s">
        <v>38</v>
      </c>
      <c r="E78" s="67" t="s">
        <v>238</v>
      </c>
      <c r="F78" s="68">
        <v>23</v>
      </c>
      <c r="G78" s="68">
        <v>22.9817</v>
      </c>
      <c r="H78" s="68">
        <v>22.9817</v>
      </c>
      <c r="I78" s="68">
        <v>0</v>
      </c>
      <c r="J78" s="53"/>
      <c r="K78" s="53"/>
      <c r="L78" s="51" t="s">
        <v>239</v>
      </c>
      <c r="M78" s="51" t="s">
        <v>24</v>
      </c>
      <c r="N78" s="52">
        <f t="shared" si="2"/>
        <v>0.999204347826087</v>
      </c>
      <c r="O78" s="53"/>
    </row>
    <row r="79" customFormat="1" ht="56" customHeight="1" spans="1:15">
      <c r="A79" s="18">
        <v>73</v>
      </c>
      <c r="B79" s="66" t="s">
        <v>240</v>
      </c>
      <c r="C79" s="35" t="s">
        <v>241</v>
      </c>
      <c r="D79" s="35" t="s">
        <v>38</v>
      </c>
      <c r="E79" s="67" t="s">
        <v>242</v>
      </c>
      <c r="F79" s="68">
        <v>27.33</v>
      </c>
      <c r="G79" s="68">
        <v>27.3247</v>
      </c>
      <c r="H79" s="68">
        <v>27.3247</v>
      </c>
      <c r="I79" s="68">
        <v>0</v>
      </c>
      <c r="J79" s="53"/>
      <c r="K79" s="53"/>
      <c r="L79" s="51" t="s">
        <v>243</v>
      </c>
      <c r="M79" s="51" t="s">
        <v>24</v>
      </c>
      <c r="N79" s="52">
        <f t="shared" si="2"/>
        <v>0.999806073911453</v>
      </c>
      <c r="O79" s="53"/>
    </row>
    <row r="80" customFormat="1" ht="56" customHeight="1" spans="1:15">
      <c r="A80" s="18">
        <v>74</v>
      </c>
      <c r="B80" s="66" t="s">
        <v>244</v>
      </c>
      <c r="C80" s="35" t="s">
        <v>245</v>
      </c>
      <c r="D80" s="35" t="s">
        <v>38</v>
      </c>
      <c r="E80" s="67" t="s">
        <v>246</v>
      </c>
      <c r="F80" s="68">
        <v>27.5</v>
      </c>
      <c r="G80" s="68">
        <v>27.4824</v>
      </c>
      <c r="H80" s="68">
        <v>2.7324</v>
      </c>
      <c r="I80" s="68">
        <v>24.75</v>
      </c>
      <c r="J80" s="53"/>
      <c r="K80" s="53"/>
      <c r="L80" s="51" t="s">
        <v>247</v>
      </c>
      <c r="M80" s="51" t="s">
        <v>24</v>
      </c>
      <c r="N80" s="52">
        <f t="shared" ref="N80:N86" si="3">G80/F80</f>
        <v>0.99936</v>
      </c>
      <c r="O80" s="53"/>
    </row>
    <row r="81" customFormat="1" ht="104" customHeight="1" spans="1:15">
      <c r="A81" s="18">
        <v>75</v>
      </c>
      <c r="B81" s="66" t="s">
        <v>248</v>
      </c>
      <c r="C81" s="35" t="s">
        <v>60</v>
      </c>
      <c r="D81" s="35" t="s">
        <v>249</v>
      </c>
      <c r="E81" s="67" t="s">
        <v>250</v>
      </c>
      <c r="F81" s="68">
        <v>135</v>
      </c>
      <c r="G81" s="68">
        <v>135</v>
      </c>
      <c r="H81" s="68">
        <v>35</v>
      </c>
      <c r="I81" s="68">
        <v>100</v>
      </c>
      <c r="J81" s="53"/>
      <c r="K81" s="53"/>
      <c r="L81" s="51" t="s">
        <v>251</v>
      </c>
      <c r="M81" s="51" t="s">
        <v>24</v>
      </c>
      <c r="N81" s="52">
        <f t="shared" si="3"/>
        <v>1</v>
      </c>
      <c r="O81" s="53"/>
    </row>
    <row r="82" customFormat="1" ht="96" customHeight="1" spans="1:15">
      <c r="A82" s="18">
        <v>76</v>
      </c>
      <c r="B82" s="66" t="s">
        <v>252</v>
      </c>
      <c r="C82" s="35" t="s">
        <v>49</v>
      </c>
      <c r="D82" s="35" t="s">
        <v>249</v>
      </c>
      <c r="E82" s="67" t="s">
        <v>253</v>
      </c>
      <c r="F82" s="68">
        <v>136</v>
      </c>
      <c r="G82" s="68">
        <v>136</v>
      </c>
      <c r="H82" s="68">
        <v>36</v>
      </c>
      <c r="I82" s="68">
        <v>100</v>
      </c>
      <c r="J82" s="53"/>
      <c r="K82" s="53"/>
      <c r="L82" s="51" t="s">
        <v>254</v>
      </c>
      <c r="M82" s="51" t="s">
        <v>24</v>
      </c>
      <c r="N82" s="52">
        <f t="shared" si="3"/>
        <v>1</v>
      </c>
      <c r="O82" s="53"/>
    </row>
    <row r="83" customFormat="1" ht="56" customHeight="1" spans="1:15">
      <c r="A83" s="18">
        <v>77</v>
      </c>
      <c r="B83" s="66" t="s">
        <v>255</v>
      </c>
      <c r="C83" s="35" t="s">
        <v>137</v>
      </c>
      <c r="D83" s="35" t="s">
        <v>256</v>
      </c>
      <c r="E83" s="67" t="s">
        <v>257</v>
      </c>
      <c r="F83" s="68">
        <v>41.9</v>
      </c>
      <c r="G83" s="68">
        <v>0</v>
      </c>
      <c r="H83" s="68">
        <v>0</v>
      </c>
      <c r="I83" s="68">
        <v>0</v>
      </c>
      <c r="J83" s="53"/>
      <c r="K83" s="53"/>
      <c r="L83" s="51" t="s">
        <v>258</v>
      </c>
      <c r="M83" s="51" t="s">
        <v>24</v>
      </c>
      <c r="N83" s="52">
        <f t="shared" si="3"/>
        <v>0</v>
      </c>
      <c r="O83" s="53"/>
    </row>
    <row r="84" customFormat="1" ht="56" customHeight="1" spans="1:15">
      <c r="A84" s="18">
        <v>78</v>
      </c>
      <c r="B84" s="66" t="s">
        <v>259</v>
      </c>
      <c r="C84" s="35" t="s">
        <v>137</v>
      </c>
      <c r="D84" s="35" t="s">
        <v>256</v>
      </c>
      <c r="E84" s="67" t="s">
        <v>260</v>
      </c>
      <c r="F84" s="68">
        <v>57.9</v>
      </c>
      <c r="G84" s="68">
        <v>57.9</v>
      </c>
      <c r="H84" s="68">
        <v>57.9</v>
      </c>
      <c r="I84" s="68">
        <v>0</v>
      </c>
      <c r="J84" s="53"/>
      <c r="K84" s="53"/>
      <c r="L84" s="51" t="s">
        <v>258</v>
      </c>
      <c r="M84" s="51" t="s">
        <v>24</v>
      </c>
      <c r="N84" s="52">
        <f t="shared" si="3"/>
        <v>1</v>
      </c>
      <c r="O84" s="53"/>
    </row>
    <row r="85" customFormat="1" ht="71" customHeight="1" spans="1:15">
      <c r="A85" s="18">
        <v>79</v>
      </c>
      <c r="B85" s="66" t="s">
        <v>261</v>
      </c>
      <c r="C85" s="35" t="s">
        <v>137</v>
      </c>
      <c r="D85" s="35" t="s">
        <v>256</v>
      </c>
      <c r="E85" s="67" t="s">
        <v>262</v>
      </c>
      <c r="F85" s="68">
        <v>104.6</v>
      </c>
      <c r="G85" s="68">
        <v>104.6</v>
      </c>
      <c r="H85" s="68">
        <v>62.1402</v>
      </c>
      <c r="I85" s="68">
        <v>42.4598</v>
      </c>
      <c r="J85" s="53"/>
      <c r="K85" s="53"/>
      <c r="L85" s="51" t="s">
        <v>258</v>
      </c>
      <c r="M85" s="51" t="s">
        <v>24</v>
      </c>
      <c r="N85" s="52">
        <f t="shared" si="3"/>
        <v>1</v>
      </c>
      <c r="O85" s="53"/>
    </row>
    <row r="86" customFormat="1" ht="80" customHeight="1" spans="1:15">
      <c r="A86" s="18">
        <v>80</v>
      </c>
      <c r="B86" s="66" t="s">
        <v>263</v>
      </c>
      <c r="C86" s="35" t="s">
        <v>137</v>
      </c>
      <c r="D86" s="35" t="s">
        <v>249</v>
      </c>
      <c r="E86" s="67" t="s">
        <v>264</v>
      </c>
      <c r="F86" s="68">
        <v>76.59</v>
      </c>
      <c r="G86" s="68">
        <v>76.59</v>
      </c>
      <c r="H86" s="68">
        <v>2.7079</v>
      </c>
      <c r="I86" s="68">
        <v>73.8821</v>
      </c>
      <c r="J86" s="53"/>
      <c r="K86" s="53"/>
      <c r="L86" s="51" t="s">
        <v>265</v>
      </c>
      <c r="M86" s="51" t="s">
        <v>24</v>
      </c>
      <c r="N86" s="52">
        <f t="shared" si="3"/>
        <v>1</v>
      </c>
      <c r="O86" s="53"/>
    </row>
    <row r="87" ht="36" spans="1:15">
      <c r="A87" s="25" t="s">
        <v>266</v>
      </c>
      <c r="B87" s="26"/>
      <c r="C87" s="27"/>
      <c r="D87" s="27"/>
      <c r="E87" s="27"/>
      <c r="F87" s="26"/>
      <c r="G87" s="28"/>
      <c r="H87" s="28"/>
      <c r="I87" s="28"/>
      <c r="J87" s="26"/>
      <c r="K87" s="26"/>
      <c r="L87" s="27"/>
      <c r="M87" s="27"/>
      <c r="N87" s="52"/>
      <c r="O87" s="50"/>
    </row>
    <row r="88" ht="48" spans="1:15">
      <c r="A88" s="53">
        <v>81</v>
      </c>
      <c r="B88" s="69" t="s">
        <v>267</v>
      </c>
      <c r="C88" s="70" t="s">
        <v>268</v>
      </c>
      <c r="D88" s="30" t="s">
        <v>256</v>
      </c>
      <c r="E88" s="71" t="s">
        <v>269</v>
      </c>
      <c r="F88" s="18">
        <v>8</v>
      </c>
      <c r="G88" s="72">
        <v>6.8592</v>
      </c>
      <c r="H88" s="72">
        <v>5.1915</v>
      </c>
      <c r="I88" s="73">
        <v>1.6677</v>
      </c>
      <c r="J88" s="54"/>
      <c r="K88" s="54"/>
      <c r="L88" s="87" t="s">
        <v>270</v>
      </c>
      <c r="M88" s="51" t="s">
        <v>24</v>
      </c>
      <c r="N88" s="52">
        <f>G88/F88</f>
        <v>0.8574</v>
      </c>
      <c r="O88" s="55"/>
    </row>
    <row r="89" spans="1:15">
      <c r="A89" s="53"/>
      <c r="B89" s="53"/>
      <c r="C89" s="30"/>
      <c r="D89" s="30"/>
      <c r="E89" s="30"/>
      <c r="F89" s="53"/>
      <c r="G89" s="73"/>
      <c r="H89" s="73"/>
      <c r="I89" s="73"/>
      <c r="J89" s="53"/>
      <c r="K89" s="53"/>
      <c r="L89" s="30"/>
      <c r="M89" s="30"/>
      <c r="N89" s="53"/>
      <c r="O89" s="53"/>
    </row>
    <row r="90" spans="1:15">
      <c r="A90" s="25" t="s">
        <v>271</v>
      </c>
      <c r="B90" s="26"/>
      <c r="C90" s="27"/>
      <c r="D90" s="27"/>
      <c r="E90" s="27"/>
      <c r="F90" s="26"/>
      <c r="G90" s="28"/>
      <c r="H90" s="28"/>
      <c r="I90" s="28"/>
      <c r="J90" s="26"/>
      <c r="K90" s="26"/>
      <c r="L90" s="27"/>
      <c r="M90" s="27"/>
      <c r="N90" s="26"/>
      <c r="O90" s="50"/>
    </row>
    <row r="91" spans="1:15">
      <c r="A91" s="53"/>
      <c r="B91" s="53" t="s">
        <v>272</v>
      </c>
      <c r="C91" s="30"/>
      <c r="D91" s="24"/>
      <c r="E91" s="30"/>
      <c r="F91" s="53"/>
      <c r="G91" s="72"/>
      <c r="H91" s="73"/>
      <c r="I91" s="73"/>
      <c r="J91" s="54"/>
      <c r="K91" s="54"/>
      <c r="L91" s="88"/>
      <c r="M91" s="88"/>
      <c r="N91" s="55"/>
      <c r="O91" s="55"/>
    </row>
    <row r="92" spans="1:15">
      <c r="A92" s="53"/>
      <c r="B92" s="53" t="s">
        <v>272</v>
      </c>
      <c r="C92" s="30"/>
      <c r="D92" s="30"/>
      <c r="E92" s="30"/>
      <c r="F92" s="53"/>
      <c r="G92" s="73"/>
      <c r="H92" s="73"/>
      <c r="I92" s="73"/>
      <c r="J92" s="53"/>
      <c r="K92" s="53"/>
      <c r="L92" s="30"/>
      <c r="M92" s="30"/>
      <c r="N92" s="53"/>
      <c r="O92" s="53"/>
    </row>
    <row r="93" spans="1:15">
      <c r="A93" s="25" t="s">
        <v>273</v>
      </c>
      <c r="B93" s="26"/>
      <c r="C93" s="27"/>
      <c r="D93" s="27"/>
      <c r="E93" s="27"/>
      <c r="F93" s="26"/>
      <c r="G93" s="28"/>
      <c r="H93" s="28"/>
      <c r="I93" s="28"/>
      <c r="J93" s="26"/>
      <c r="K93" s="26"/>
      <c r="L93" s="27"/>
      <c r="M93" s="27"/>
      <c r="N93" s="26"/>
      <c r="O93" s="50"/>
    </row>
    <row r="94" spans="1:15">
      <c r="A94" s="53"/>
      <c r="B94" s="69"/>
      <c r="C94" s="30"/>
      <c r="D94" s="74"/>
      <c r="E94" s="30"/>
      <c r="F94" s="18"/>
      <c r="G94" s="72"/>
      <c r="H94" s="72"/>
      <c r="I94" s="73"/>
      <c r="J94" s="54"/>
      <c r="K94" s="54"/>
      <c r="L94" s="39"/>
      <c r="M94" s="39"/>
      <c r="N94" s="48"/>
      <c r="O94" s="55"/>
    </row>
    <row r="95" spans="1:15">
      <c r="A95" s="53"/>
      <c r="B95" s="53"/>
      <c r="C95" s="30"/>
      <c r="D95" s="30"/>
      <c r="E95" s="30"/>
      <c r="F95" s="53"/>
      <c r="G95" s="73"/>
      <c r="H95" s="73"/>
      <c r="I95" s="73"/>
      <c r="J95" s="53"/>
      <c r="K95" s="53"/>
      <c r="L95" s="30"/>
      <c r="M95" s="30"/>
      <c r="N95" s="53"/>
      <c r="O95" s="53"/>
    </row>
    <row r="96" spans="1:15">
      <c r="A96" s="25" t="s">
        <v>274</v>
      </c>
      <c r="B96" s="26"/>
      <c r="C96" s="27"/>
      <c r="D96" s="27"/>
      <c r="E96" s="27"/>
      <c r="F96" s="26"/>
      <c r="G96" s="28"/>
      <c r="H96" s="28"/>
      <c r="I96" s="28"/>
      <c r="J96" s="26"/>
      <c r="K96" s="26"/>
      <c r="L96" s="27"/>
      <c r="M96" s="27"/>
      <c r="N96" s="26"/>
      <c r="O96" s="50"/>
    </row>
    <row r="97" s="2" customFormat="1" ht="33.75" spans="1:15">
      <c r="A97" s="53">
        <v>82</v>
      </c>
      <c r="B97" s="34" t="s">
        <v>275</v>
      </c>
      <c r="C97" s="35" t="s">
        <v>268</v>
      </c>
      <c r="D97" s="75" t="s">
        <v>276</v>
      </c>
      <c r="E97" s="76" t="s">
        <v>277</v>
      </c>
      <c r="F97" s="31">
        <v>165.3</v>
      </c>
      <c r="G97" s="31">
        <v>165.3</v>
      </c>
      <c r="H97" s="31">
        <v>165.3</v>
      </c>
      <c r="I97" s="31"/>
      <c r="J97" s="54"/>
      <c r="K97" s="54"/>
      <c r="L97" s="76" t="s">
        <v>278</v>
      </c>
      <c r="M97" s="30" t="s">
        <v>279</v>
      </c>
      <c r="N97" s="48">
        <f>G97/F97</f>
        <v>1</v>
      </c>
      <c r="O97" s="55"/>
    </row>
    <row r="98" s="2" customFormat="1" ht="33.75" spans="1:15">
      <c r="A98" s="53">
        <v>83</v>
      </c>
      <c r="B98" s="34" t="s">
        <v>280</v>
      </c>
      <c r="C98" s="35" t="s">
        <v>268</v>
      </c>
      <c r="D98" s="75" t="s">
        <v>276</v>
      </c>
      <c r="E98" s="76" t="s">
        <v>281</v>
      </c>
      <c r="F98" s="31">
        <v>22.4</v>
      </c>
      <c r="G98" s="31">
        <v>22.4</v>
      </c>
      <c r="H98" s="31">
        <v>22.4</v>
      </c>
      <c r="I98" s="31"/>
      <c r="J98" s="53"/>
      <c r="K98" s="53"/>
      <c r="L98" s="76" t="s">
        <v>282</v>
      </c>
      <c r="M98" s="89" t="s">
        <v>283</v>
      </c>
      <c r="N98" s="48">
        <f>G98/F98</f>
        <v>1</v>
      </c>
      <c r="O98" s="53"/>
    </row>
    <row r="99" s="2" customFormat="1" spans="1:15">
      <c r="A99" s="53"/>
      <c r="B99" s="34"/>
      <c r="C99" s="35"/>
      <c r="D99" s="77"/>
      <c r="E99" s="76"/>
      <c r="F99" s="31"/>
      <c r="G99" s="31"/>
      <c r="H99" s="31"/>
      <c r="I99" s="31"/>
      <c r="J99" s="53"/>
      <c r="K99" s="53"/>
      <c r="L99" s="76"/>
      <c r="M99" s="30"/>
      <c r="N99" s="48"/>
      <c r="O99" s="53"/>
    </row>
    <row r="100" s="2" customFormat="1" spans="1:15">
      <c r="A100" s="25" t="s">
        <v>284</v>
      </c>
      <c r="B100" s="26"/>
      <c r="C100" s="27"/>
      <c r="D100" s="27"/>
      <c r="E100" s="27"/>
      <c r="F100" s="26"/>
      <c r="G100" s="28"/>
      <c r="H100" s="28"/>
      <c r="I100" s="28"/>
      <c r="J100" s="26"/>
      <c r="K100" s="26"/>
      <c r="L100" s="27"/>
      <c r="M100" s="27"/>
      <c r="N100" s="26"/>
      <c r="O100" s="50"/>
    </row>
    <row r="101" s="2" customFormat="1" spans="1:15">
      <c r="A101" s="53"/>
      <c r="B101" s="53" t="s">
        <v>272</v>
      </c>
      <c r="C101" s="30"/>
      <c r="D101" s="24"/>
      <c r="E101" s="30"/>
      <c r="F101" s="53"/>
      <c r="G101" s="72"/>
      <c r="H101" s="73"/>
      <c r="I101" s="73"/>
      <c r="J101" s="54"/>
      <c r="K101" s="54"/>
      <c r="L101" s="88"/>
      <c r="M101" s="88"/>
      <c r="N101" s="55"/>
      <c r="O101" s="55"/>
    </row>
    <row r="102" s="2" customFormat="1" spans="1:15">
      <c r="A102" s="53"/>
      <c r="B102" s="53" t="s">
        <v>272</v>
      </c>
      <c r="C102" s="30"/>
      <c r="D102" s="30"/>
      <c r="E102" s="30"/>
      <c r="F102" s="53"/>
      <c r="G102" s="73"/>
      <c r="H102" s="73"/>
      <c r="I102" s="73"/>
      <c r="J102" s="53"/>
      <c r="K102" s="53"/>
      <c r="L102" s="30"/>
      <c r="M102" s="30"/>
      <c r="N102" s="53"/>
      <c r="O102" s="53"/>
    </row>
    <row r="103" s="2" customFormat="1" spans="1:15">
      <c r="A103" s="25" t="s">
        <v>285</v>
      </c>
      <c r="B103" s="26"/>
      <c r="C103" s="27"/>
      <c r="D103" s="27"/>
      <c r="E103" s="27"/>
      <c r="F103" s="26"/>
      <c r="G103" s="28"/>
      <c r="H103" s="28"/>
      <c r="I103" s="28"/>
      <c r="J103" s="26"/>
      <c r="K103" s="26"/>
      <c r="L103" s="27"/>
      <c r="M103" s="27"/>
      <c r="N103" s="26"/>
      <c r="O103" s="50"/>
    </row>
    <row r="104" s="2" customFormat="1" spans="1:15">
      <c r="A104" s="53"/>
      <c r="B104" s="53"/>
      <c r="C104" s="30"/>
      <c r="D104" s="30"/>
      <c r="E104" s="30"/>
      <c r="F104" s="53"/>
      <c r="G104" s="73"/>
      <c r="H104" s="73"/>
      <c r="I104" s="73"/>
      <c r="J104" s="53"/>
      <c r="K104" s="53"/>
      <c r="L104" s="30"/>
      <c r="M104" s="30"/>
      <c r="N104" s="53"/>
      <c r="O104" s="53"/>
    </row>
    <row r="105" s="2" customFormat="1" spans="1:15">
      <c r="A105" s="25" t="s">
        <v>286</v>
      </c>
      <c r="B105" s="26"/>
      <c r="C105" s="27"/>
      <c r="D105" s="27"/>
      <c r="E105" s="27"/>
      <c r="F105" s="26"/>
      <c r="G105" s="28"/>
      <c r="H105" s="28"/>
      <c r="I105" s="28"/>
      <c r="J105" s="26"/>
      <c r="K105" s="26"/>
      <c r="L105" s="27"/>
      <c r="M105" s="27"/>
      <c r="N105" s="26"/>
      <c r="O105" s="50"/>
    </row>
    <row r="106" s="2" customFormat="1" ht="40" customHeight="1" spans="1:15">
      <c r="A106" s="53">
        <v>84</v>
      </c>
      <c r="B106" s="34" t="s">
        <v>287</v>
      </c>
      <c r="C106" s="30" t="s">
        <v>288</v>
      </c>
      <c r="D106" s="75" t="s">
        <v>276</v>
      </c>
      <c r="E106" s="76" t="s">
        <v>289</v>
      </c>
      <c r="F106" s="31">
        <v>118</v>
      </c>
      <c r="G106" s="31">
        <v>117.8604</v>
      </c>
      <c r="H106" s="31">
        <v>117.8604</v>
      </c>
      <c r="I106" s="31">
        <v>0</v>
      </c>
      <c r="J106" s="54"/>
      <c r="K106" s="54"/>
      <c r="L106" s="76" t="s">
        <v>290</v>
      </c>
      <c r="M106" s="39"/>
      <c r="N106" s="48">
        <f>G106/F106</f>
        <v>0.998816949152542</v>
      </c>
      <c r="O106" s="55"/>
    </row>
    <row r="107" s="2" customFormat="1" ht="60" customHeight="1" spans="1:15">
      <c r="A107" s="53">
        <v>85</v>
      </c>
      <c r="B107" s="34" t="s">
        <v>291</v>
      </c>
      <c r="C107" s="30" t="s">
        <v>288</v>
      </c>
      <c r="D107" s="75" t="s">
        <v>276</v>
      </c>
      <c r="E107" s="76" t="s">
        <v>292</v>
      </c>
      <c r="F107" s="31">
        <v>77</v>
      </c>
      <c r="G107" s="31">
        <v>77</v>
      </c>
      <c r="H107" s="31">
        <v>72</v>
      </c>
      <c r="I107" s="31">
        <v>5</v>
      </c>
      <c r="J107" s="53"/>
      <c r="K107" s="53"/>
      <c r="L107" s="76" t="s">
        <v>293</v>
      </c>
      <c r="M107" s="39"/>
      <c r="N107" s="48">
        <f>G107/F107</f>
        <v>1</v>
      </c>
      <c r="O107" s="53"/>
    </row>
    <row r="108" ht="48" spans="1:15">
      <c r="A108" s="25" t="s">
        <v>294</v>
      </c>
      <c r="B108" s="26"/>
      <c r="C108" s="27"/>
      <c r="D108" s="27"/>
      <c r="E108" s="27"/>
      <c r="F108" s="26"/>
      <c r="G108" s="28"/>
      <c r="H108" s="28"/>
      <c r="I108" s="28"/>
      <c r="J108" s="26"/>
      <c r="K108" s="26"/>
      <c r="L108" s="27"/>
      <c r="M108" s="27"/>
      <c r="N108" s="48"/>
      <c r="O108" s="50"/>
    </row>
    <row r="109" ht="56.25" spans="1:15">
      <c r="A109" s="53">
        <v>86</v>
      </c>
      <c r="B109" s="34" t="s">
        <v>295</v>
      </c>
      <c r="C109" s="78" t="s">
        <v>193</v>
      </c>
      <c r="D109" s="35" t="s">
        <v>171</v>
      </c>
      <c r="E109" s="36" t="s">
        <v>296</v>
      </c>
      <c r="F109" s="31">
        <v>74.93</v>
      </c>
      <c r="G109" s="31">
        <v>73.8144</v>
      </c>
      <c r="H109" s="31">
        <v>0</v>
      </c>
      <c r="I109" s="31">
        <v>73.8144</v>
      </c>
      <c r="J109" s="54"/>
      <c r="K109" s="54"/>
      <c r="L109" s="36" t="s">
        <v>297</v>
      </c>
      <c r="M109" s="39" t="s">
        <v>298</v>
      </c>
      <c r="N109" s="48">
        <f t="shared" ref="N109:N134" si="4">G109/F109</f>
        <v>0.985111437341519</v>
      </c>
      <c r="O109" s="55"/>
    </row>
    <row r="110" ht="78" customHeight="1" spans="1:15">
      <c r="A110" s="53">
        <v>87</v>
      </c>
      <c r="B110" s="29" t="s">
        <v>299</v>
      </c>
      <c r="C110" s="78" t="s">
        <v>193</v>
      </c>
      <c r="D110" s="35" t="s">
        <v>171</v>
      </c>
      <c r="E110" s="36" t="s">
        <v>300</v>
      </c>
      <c r="F110" s="31">
        <v>103.64</v>
      </c>
      <c r="G110" s="31">
        <v>103.309</v>
      </c>
      <c r="H110" s="31">
        <v>103.309</v>
      </c>
      <c r="I110" s="31">
        <v>0</v>
      </c>
      <c r="J110" s="54"/>
      <c r="K110" s="54"/>
      <c r="L110" s="36" t="s">
        <v>301</v>
      </c>
      <c r="M110" s="39" t="s">
        <v>298</v>
      </c>
      <c r="N110" s="48">
        <f t="shared" si="4"/>
        <v>0.996806252412196</v>
      </c>
      <c r="O110" s="55"/>
    </row>
    <row r="111" ht="83" customHeight="1" spans="1:15">
      <c r="A111" s="53">
        <v>88</v>
      </c>
      <c r="B111" s="54" t="s">
        <v>302</v>
      </c>
      <c r="C111" s="53" t="s">
        <v>303</v>
      </c>
      <c r="D111" s="35" t="s">
        <v>171</v>
      </c>
      <c r="E111" s="79" t="s">
        <v>304</v>
      </c>
      <c r="F111" s="80">
        <v>40</v>
      </c>
      <c r="G111" s="80">
        <v>40</v>
      </c>
      <c r="H111" s="80">
        <v>40</v>
      </c>
      <c r="I111" s="31">
        <v>0</v>
      </c>
      <c r="J111" s="54"/>
      <c r="K111" s="54"/>
      <c r="L111" s="79" t="s">
        <v>305</v>
      </c>
      <c r="M111" s="39" t="s">
        <v>298</v>
      </c>
      <c r="N111" s="48">
        <f t="shared" si="4"/>
        <v>1</v>
      </c>
      <c r="O111" s="55"/>
    </row>
    <row r="112" ht="83" customHeight="1" spans="1:15">
      <c r="A112" s="53">
        <v>89</v>
      </c>
      <c r="B112" s="53" t="s">
        <v>306</v>
      </c>
      <c r="C112" s="53" t="s">
        <v>307</v>
      </c>
      <c r="D112" s="35" t="s">
        <v>171</v>
      </c>
      <c r="E112" s="79" t="s">
        <v>308</v>
      </c>
      <c r="F112" s="53">
        <v>15</v>
      </c>
      <c r="G112" s="53">
        <v>15</v>
      </c>
      <c r="H112" s="53">
        <v>15</v>
      </c>
      <c r="I112" s="31">
        <v>0</v>
      </c>
      <c r="J112" s="54"/>
      <c r="K112" s="54"/>
      <c r="L112" s="79" t="s">
        <v>309</v>
      </c>
      <c r="M112" s="39" t="s">
        <v>298</v>
      </c>
      <c r="N112" s="48">
        <f t="shared" si="4"/>
        <v>1</v>
      </c>
      <c r="O112" s="55"/>
    </row>
    <row r="113" ht="83" customHeight="1" spans="1:15">
      <c r="A113" s="53">
        <v>90</v>
      </c>
      <c r="B113" s="53" t="s">
        <v>310</v>
      </c>
      <c r="C113" s="53" t="s">
        <v>237</v>
      </c>
      <c r="D113" s="35" t="s">
        <v>171</v>
      </c>
      <c r="E113" s="79" t="s">
        <v>311</v>
      </c>
      <c r="F113" s="53">
        <v>127.7</v>
      </c>
      <c r="G113" s="53">
        <v>111.9284</v>
      </c>
      <c r="H113" s="53">
        <v>49.6164</v>
      </c>
      <c r="I113" s="31">
        <v>62.312</v>
      </c>
      <c r="J113" s="54"/>
      <c r="K113" s="54"/>
      <c r="L113" s="90" t="s">
        <v>312</v>
      </c>
      <c r="M113" s="39" t="s">
        <v>298</v>
      </c>
      <c r="N113" s="48">
        <f t="shared" si="4"/>
        <v>0.876494909945184</v>
      </c>
      <c r="O113" s="55"/>
    </row>
    <row r="114" ht="83" customHeight="1" spans="1:15">
      <c r="A114" s="53">
        <v>91</v>
      </c>
      <c r="B114" s="53" t="s">
        <v>313</v>
      </c>
      <c r="C114" s="53" t="s">
        <v>314</v>
      </c>
      <c r="D114" s="35" t="s">
        <v>171</v>
      </c>
      <c r="E114" s="79" t="s">
        <v>315</v>
      </c>
      <c r="F114" s="53">
        <v>93.9</v>
      </c>
      <c r="G114" s="53">
        <v>93.9</v>
      </c>
      <c r="H114" s="53">
        <v>70.9168</v>
      </c>
      <c r="I114" s="31">
        <v>22.9832</v>
      </c>
      <c r="J114" s="54"/>
      <c r="K114" s="54"/>
      <c r="L114" s="90" t="s">
        <v>316</v>
      </c>
      <c r="M114" s="39" t="s">
        <v>298</v>
      </c>
      <c r="N114" s="48">
        <f t="shared" si="4"/>
        <v>1</v>
      </c>
      <c r="O114" s="55"/>
    </row>
    <row r="115" ht="83" customHeight="1" spans="1:15">
      <c r="A115" s="53">
        <v>92</v>
      </c>
      <c r="B115" s="53" t="s">
        <v>317</v>
      </c>
      <c r="C115" s="53" t="s">
        <v>318</v>
      </c>
      <c r="D115" s="35" t="s">
        <v>171</v>
      </c>
      <c r="E115" s="79" t="s">
        <v>319</v>
      </c>
      <c r="F115" s="53">
        <v>56.13</v>
      </c>
      <c r="G115" s="53">
        <v>56.13</v>
      </c>
      <c r="H115" s="53">
        <v>56.13</v>
      </c>
      <c r="I115" s="31">
        <v>0</v>
      </c>
      <c r="J115" s="54"/>
      <c r="K115" s="54"/>
      <c r="L115" s="90" t="s">
        <v>320</v>
      </c>
      <c r="M115" s="39" t="s">
        <v>298</v>
      </c>
      <c r="N115" s="48">
        <f t="shared" si="4"/>
        <v>1</v>
      </c>
      <c r="O115" s="55"/>
    </row>
    <row r="116" ht="83" customHeight="1" spans="1:15">
      <c r="A116" s="53">
        <v>93</v>
      </c>
      <c r="B116" s="53" t="s">
        <v>321</v>
      </c>
      <c r="C116" s="53" t="s">
        <v>322</v>
      </c>
      <c r="D116" s="35" t="s">
        <v>171</v>
      </c>
      <c r="E116" s="79" t="s">
        <v>323</v>
      </c>
      <c r="F116" s="53">
        <v>48.8</v>
      </c>
      <c r="G116" s="53">
        <v>48.8</v>
      </c>
      <c r="H116" s="53">
        <v>48.8</v>
      </c>
      <c r="I116" s="31">
        <v>0</v>
      </c>
      <c r="J116" s="54"/>
      <c r="K116" s="54"/>
      <c r="L116" s="79" t="s">
        <v>324</v>
      </c>
      <c r="M116" s="39" t="s">
        <v>298</v>
      </c>
      <c r="N116" s="48">
        <f t="shared" si="4"/>
        <v>1</v>
      </c>
      <c r="O116" s="55"/>
    </row>
    <row r="117" ht="83" customHeight="1" spans="1:15">
      <c r="A117" s="53">
        <v>94</v>
      </c>
      <c r="B117" s="81" t="s">
        <v>325</v>
      </c>
      <c r="C117" s="53" t="s">
        <v>326</v>
      </c>
      <c r="D117" s="35" t="s">
        <v>171</v>
      </c>
      <c r="E117" s="79" t="s">
        <v>327</v>
      </c>
      <c r="F117" s="53">
        <v>100</v>
      </c>
      <c r="G117" s="53">
        <v>100</v>
      </c>
      <c r="H117" s="53">
        <v>0</v>
      </c>
      <c r="I117" s="31">
        <v>100</v>
      </c>
      <c r="J117" s="54"/>
      <c r="K117" s="54"/>
      <c r="L117" s="79" t="s">
        <v>328</v>
      </c>
      <c r="M117" s="39" t="s">
        <v>298</v>
      </c>
      <c r="N117" s="48">
        <f t="shared" si="4"/>
        <v>1</v>
      </c>
      <c r="O117" s="55"/>
    </row>
    <row r="118" ht="83" customHeight="1" spans="1:15">
      <c r="A118" s="53">
        <v>95</v>
      </c>
      <c r="B118" s="53" t="s">
        <v>329</v>
      </c>
      <c r="C118" s="53" t="s">
        <v>330</v>
      </c>
      <c r="D118" s="35" t="s">
        <v>171</v>
      </c>
      <c r="E118" s="79" t="s">
        <v>331</v>
      </c>
      <c r="F118" s="53">
        <v>130</v>
      </c>
      <c r="G118" s="53">
        <v>130</v>
      </c>
      <c r="H118" s="53">
        <v>130</v>
      </c>
      <c r="I118" s="31">
        <v>0</v>
      </c>
      <c r="J118" s="54"/>
      <c r="K118" s="54"/>
      <c r="L118" s="79" t="s">
        <v>332</v>
      </c>
      <c r="M118" s="39" t="s">
        <v>298</v>
      </c>
      <c r="N118" s="48">
        <f t="shared" si="4"/>
        <v>1</v>
      </c>
      <c r="O118" s="55"/>
    </row>
    <row r="119" ht="83" customHeight="1" spans="1:15">
      <c r="A119" s="53">
        <v>96</v>
      </c>
      <c r="B119" s="53" t="s">
        <v>333</v>
      </c>
      <c r="C119" s="53" t="s">
        <v>334</v>
      </c>
      <c r="D119" s="35" t="s">
        <v>171</v>
      </c>
      <c r="E119" s="79" t="s">
        <v>335</v>
      </c>
      <c r="F119" s="53">
        <v>59.8</v>
      </c>
      <c r="G119" s="53">
        <v>59.7634</v>
      </c>
      <c r="H119" s="53">
        <v>46.6866</v>
      </c>
      <c r="I119" s="31">
        <v>13.0768</v>
      </c>
      <c r="J119" s="54"/>
      <c r="K119" s="54"/>
      <c r="L119" s="79" t="s">
        <v>336</v>
      </c>
      <c r="M119" s="39" t="s">
        <v>298</v>
      </c>
      <c r="N119" s="48">
        <f t="shared" si="4"/>
        <v>0.999387959866221</v>
      </c>
      <c r="O119" s="55"/>
    </row>
    <row r="120" ht="83" customHeight="1" spans="1:15">
      <c r="A120" s="53">
        <v>97</v>
      </c>
      <c r="B120" s="53" t="s">
        <v>337</v>
      </c>
      <c r="C120" s="53" t="s">
        <v>338</v>
      </c>
      <c r="D120" s="35" t="s">
        <v>171</v>
      </c>
      <c r="E120" s="79" t="s">
        <v>339</v>
      </c>
      <c r="F120" s="53">
        <v>15</v>
      </c>
      <c r="G120" s="53">
        <v>15</v>
      </c>
      <c r="H120" s="53">
        <v>15</v>
      </c>
      <c r="I120" s="31">
        <v>0</v>
      </c>
      <c r="J120" s="54"/>
      <c r="K120" s="54"/>
      <c r="L120" s="79" t="s">
        <v>340</v>
      </c>
      <c r="M120" s="39" t="s">
        <v>298</v>
      </c>
      <c r="N120" s="48">
        <f t="shared" si="4"/>
        <v>1</v>
      </c>
      <c r="O120" s="55"/>
    </row>
    <row r="121" ht="83" customHeight="1" spans="1:15">
      <c r="A121" s="53">
        <v>98</v>
      </c>
      <c r="B121" s="53" t="s">
        <v>341</v>
      </c>
      <c r="C121" s="53" t="s">
        <v>342</v>
      </c>
      <c r="D121" s="35" t="s">
        <v>171</v>
      </c>
      <c r="E121" s="79" t="s">
        <v>343</v>
      </c>
      <c r="F121" s="53">
        <v>195</v>
      </c>
      <c r="G121" s="53">
        <v>58.5</v>
      </c>
      <c r="H121" s="53">
        <v>58.5</v>
      </c>
      <c r="I121" s="31">
        <v>0</v>
      </c>
      <c r="J121" s="54"/>
      <c r="K121" s="54"/>
      <c r="L121" s="79" t="s">
        <v>344</v>
      </c>
      <c r="M121" s="39" t="s">
        <v>298</v>
      </c>
      <c r="N121" s="48">
        <f t="shared" si="4"/>
        <v>0.3</v>
      </c>
      <c r="O121" s="55"/>
    </row>
    <row r="122" ht="83" customHeight="1" spans="1:15">
      <c r="A122" s="53">
        <v>99</v>
      </c>
      <c r="B122" s="81" t="s">
        <v>345</v>
      </c>
      <c r="C122" s="53" t="s">
        <v>346</v>
      </c>
      <c r="D122" s="35" t="s">
        <v>171</v>
      </c>
      <c r="E122" s="79" t="s">
        <v>347</v>
      </c>
      <c r="F122" s="53">
        <v>28</v>
      </c>
      <c r="G122" s="53">
        <v>27.5424</v>
      </c>
      <c r="H122" s="53">
        <v>27.5424</v>
      </c>
      <c r="I122" s="31">
        <v>0</v>
      </c>
      <c r="J122" s="54"/>
      <c r="K122" s="54"/>
      <c r="L122" s="79" t="s">
        <v>348</v>
      </c>
      <c r="M122" s="39" t="s">
        <v>298</v>
      </c>
      <c r="N122" s="48">
        <f t="shared" si="4"/>
        <v>0.983657142857143</v>
      </c>
      <c r="O122" s="55"/>
    </row>
    <row r="123" ht="83" customHeight="1" spans="1:15">
      <c r="A123" s="53">
        <v>100</v>
      </c>
      <c r="B123" s="53" t="s">
        <v>349</v>
      </c>
      <c r="C123" s="53" t="s">
        <v>350</v>
      </c>
      <c r="D123" s="35" t="s">
        <v>171</v>
      </c>
      <c r="E123" s="79" t="s">
        <v>351</v>
      </c>
      <c r="F123" s="53">
        <v>35</v>
      </c>
      <c r="G123" s="53">
        <v>35</v>
      </c>
      <c r="H123" s="53">
        <v>0</v>
      </c>
      <c r="I123" s="31">
        <v>35</v>
      </c>
      <c r="J123" s="54"/>
      <c r="K123" s="54"/>
      <c r="L123" s="79" t="s">
        <v>352</v>
      </c>
      <c r="M123" s="39" t="s">
        <v>298</v>
      </c>
      <c r="N123" s="48">
        <f t="shared" si="4"/>
        <v>1</v>
      </c>
      <c r="O123" s="55"/>
    </row>
    <row r="124" ht="83" customHeight="1" spans="1:15">
      <c r="A124" s="53">
        <v>101</v>
      </c>
      <c r="B124" s="53" t="s">
        <v>353</v>
      </c>
      <c r="C124" s="53" t="s">
        <v>354</v>
      </c>
      <c r="D124" s="35" t="s">
        <v>171</v>
      </c>
      <c r="E124" s="79" t="s">
        <v>355</v>
      </c>
      <c r="F124" s="53">
        <v>27.2</v>
      </c>
      <c r="G124" s="53">
        <v>27.1734</v>
      </c>
      <c r="H124" s="53">
        <v>27.1734</v>
      </c>
      <c r="I124" s="31">
        <v>0</v>
      </c>
      <c r="J124" s="54"/>
      <c r="K124" s="54"/>
      <c r="L124" s="79" t="s">
        <v>356</v>
      </c>
      <c r="M124" s="39" t="s">
        <v>298</v>
      </c>
      <c r="N124" s="48">
        <f t="shared" si="4"/>
        <v>0.999022058823529</v>
      </c>
      <c r="O124" s="55"/>
    </row>
    <row r="125" ht="83" customHeight="1" spans="1:15">
      <c r="A125" s="53">
        <v>102</v>
      </c>
      <c r="B125" s="53" t="s">
        <v>357</v>
      </c>
      <c r="C125" s="53" t="s">
        <v>358</v>
      </c>
      <c r="D125" s="35" t="s">
        <v>171</v>
      </c>
      <c r="E125" s="79" t="s">
        <v>359</v>
      </c>
      <c r="F125" s="53">
        <v>4.55</v>
      </c>
      <c r="G125" s="53">
        <v>4.55</v>
      </c>
      <c r="H125" s="53">
        <v>0</v>
      </c>
      <c r="I125" s="31">
        <v>4.55</v>
      </c>
      <c r="J125" s="54"/>
      <c r="K125" s="54"/>
      <c r="L125" s="79" t="s">
        <v>360</v>
      </c>
      <c r="M125" s="39" t="s">
        <v>298</v>
      </c>
      <c r="N125" s="48">
        <f t="shared" si="4"/>
        <v>1</v>
      </c>
      <c r="O125" s="55"/>
    </row>
    <row r="126" ht="83" customHeight="1" spans="1:15">
      <c r="A126" s="53">
        <v>103</v>
      </c>
      <c r="B126" s="53" t="s">
        <v>361</v>
      </c>
      <c r="C126" s="80" t="s">
        <v>362</v>
      </c>
      <c r="D126" s="35" t="s">
        <v>171</v>
      </c>
      <c r="E126" s="79" t="s">
        <v>363</v>
      </c>
      <c r="F126" s="53">
        <v>49.7</v>
      </c>
      <c r="G126" s="53">
        <v>49.7</v>
      </c>
      <c r="H126" s="53">
        <v>49.7</v>
      </c>
      <c r="I126" s="31">
        <v>0</v>
      </c>
      <c r="J126" s="54"/>
      <c r="K126" s="54"/>
      <c r="L126" s="79" t="s">
        <v>364</v>
      </c>
      <c r="M126" s="39" t="s">
        <v>298</v>
      </c>
      <c r="N126" s="48">
        <f t="shared" si="4"/>
        <v>1</v>
      </c>
      <c r="O126" s="55"/>
    </row>
    <row r="127" ht="83" customHeight="1" spans="1:15">
      <c r="A127" s="53">
        <v>104</v>
      </c>
      <c r="B127" s="82" t="s">
        <v>365</v>
      </c>
      <c r="C127" s="82" t="s">
        <v>366</v>
      </c>
      <c r="D127" s="35" t="s">
        <v>171</v>
      </c>
      <c r="E127" s="82" t="s">
        <v>367</v>
      </c>
      <c r="F127" s="83">
        <v>53.96</v>
      </c>
      <c r="G127" s="82">
        <v>48.52</v>
      </c>
      <c r="H127" s="82">
        <v>48.52</v>
      </c>
      <c r="I127" s="31">
        <v>0</v>
      </c>
      <c r="J127" s="54"/>
      <c r="K127" s="54"/>
      <c r="L127" s="82" t="s">
        <v>368</v>
      </c>
      <c r="M127" s="39" t="s">
        <v>298</v>
      </c>
      <c r="N127" s="48">
        <f t="shared" si="4"/>
        <v>0.899184581171238</v>
      </c>
      <c r="O127" s="55"/>
    </row>
    <row r="128" ht="83" customHeight="1" spans="1:15">
      <c r="A128" s="53">
        <v>105</v>
      </c>
      <c r="B128" s="83" t="s">
        <v>369</v>
      </c>
      <c r="C128" s="82" t="s">
        <v>201</v>
      </c>
      <c r="D128" s="35" t="s">
        <v>171</v>
      </c>
      <c r="E128" s="83" t="s">
        <v>370</v>
      </c>
      <c r="F128" s="84">
        <v>11.2</v>
      </c>
      <c r="G128" s="84">
        <v>7.786</v>
      </c>
      <c r="H128" s="84">
        <v>7.786</v>
      </c>
      <c r="I128" s="31">
        <v>0</v>
      </c>
      <c r="J128" s="54"/>
      <c r="K128" s="54"/>
      <c r="L128" s="83" t="s">
        <v>371</v>
      </c>
      <c r="M128" s="39" t="s">
        <v>298</v>
      </c>
      <c r="N128" s="48">
        <f t="shared" si="4"/>
        <v>0.695178571428571</v>
      </c>
      <c r="O128" s="55"/>
    </row>
    <row r="129" ht="83" customHeight="1" spans="1:15">
      <c r="A129" s="53">
        <v>106</v>
      </c>
      <c r="B129" s="83" t="s">
        <v>372</v>
      </c>
      <c r="C129" s="82" t="s">
        <v>373</v>
      </c>
      <c r="D129" s="35" t="s">
        <v>171</v>
      </c>
      <c r="E129" s="83" t="s">
        <v>374</v>
      </c>
      <c r="F129" s="84">
        <v>5</v>
      </c>
      <c r="G129" s="84">
        <v>4.7421</v>
      </c>
      <c r="H129" s="84">
        <v>4.7421</v>
      </c>
      <c r="I129" s="31">
        <v>0</v>
      </c>
      <c r="J129" s="54"/>
      <c r="K129" s="54"/>
      <c r="L129" s="83" t="s">
        <v>375</v>
      </c>
      <c r="M129" s="39" t="s">
        <v>298</v>
      </c>
      <c r="N129" s="48">
        <f t="shared" si="4"/>
        <v>0.94842</v>
      </c>
      <c r="O129" s="55"/>
    </row>
    <row r="130" ht="56" customHeight="1" spans="1:15">
      <c r="A130" s="53">
        <v>107</v>
      </c>
      <c r="B130" s="53" t="s">
        <v>376</v>
      </c>
      <c r="C130" s="53" t="s">
        <v>377</v>
      </c>
      <c r="D130" s="35" t="s">
        <v>249</v>
      </c>
      <c r="E130" s="79" t="s">
        <v>378</v>
      </c>
      <c r="F130" s="53">
        <v>56</v>
      </c>
      <c r="G130" s="53">
        <v>56</v>
      </c>
      <c r="H130" s="53">
        <v>11.5</v>
      </c>
      <c r="I130" s="31">
        <v>44.5</v>
      </c>
      <c r="J130" s="54"/>
      <c r="K130" s="54"/>
      <c r="L130" s="79" t="s">
        <v>379</v>
      </c>
      <c r="M130" s="39" t="s">
        <v>298</v>
      </c>
      <c r="N130" s="48">
        <f t="shared" si="4"/>
        <v>1</v>
      </c>
      <c r="O130" s="55"/>
    </row>
    <row r="131" ht="43" customHeight="1" spans="1:15">
      <c r="A131" s="53">
        <v>108</v>
      </c>
      <c r="B131" s="81" t="s">
        <v>380</v>
      </c>
      <c r="C131" s="53" t="s">
        <v>81</v>
      </c>
      <c r="D131" s="35" t="s">
        <v>249</v>
      </c>
      <c r="E131" s="79" t="s">
        <v>381</v>
      </c>
      <c r="F131" s="53">
        <v>59.5</v>
      </c>
      <c r="G131" s="53">
        <v>59.5</v>
      </c>
      <c r="H131" s="53">
        <v>59.5</v>
      </c>
      <c r="I131" s="31">
        <v>0</v>
      </c>
      <c r="J131" s="54"/>
      <c r="K131" s="54"/>
      <c r="L131" s="79" t="s">
        <v>328</v>
      </c>
      <c r="M131" s="39" t="s">
        <v>298</v>
      </c>
      <c r="N131" s="48">
        <f t="shared" si="4"/>
        <v>1</v>
      </c>
      <c r="O131" s="55"/>
    </row>
    <row r="132" ht="105" customHeight="1" spans="1:15">
      <c r="A132" s="53">
        <v>109</v>
      </c>
      <c r="B132" s="53" t="s">
        <v>382</v>
      </c>
      <c r="C132" s="53" t="s">
        <v>383</v>
      </c>
      <c r="D132" s="35" t="s">
        <v>249</v>
      </c>
      <c r="E132" s="79" t="s">
        <v>384</v>
      </c>
      <c r="F132" s="91">
        <v>44.06</v>
      </c>
      <c r="G132" s="91">
        <v>44.0568</v>
      </c>
      <c r="H132" s="91">
        <v>44.0568</v>
      </c>
      <c r="I132" s="31">
        <v>0</v>
      </c>
      <c r="J132" s="54"/>
      <c r="K132" s="54"/>
      <c r="L132" s="79" t="s">
        <v>385</v>
      </c>
      <c r="M132" s="39" t="s">
        <v>298</v>
      </c>
      <c r="N132" s="48">
        <f t="shared" si="4"/>
        <v>0.999927371765774</v>
      </c>
      <c r="O132" s="55"/>
    </row>
    <row r="133" ht="84" customHeight="1" spans="1:15">
      <c r="A133" s="53">
        <v>110</v>
      </c>
      <c r="B133" s="53" t="s">
        <v>386</v>
      </c>
      <c r="C133" s="53" t="s">
        <v>387</v>
      </c>
      <c r="D133" s="35" t="s">
        <v>249</v>
      </c>
      <c r="E133" s="79" t="s">
        <v>388</v>
      </c>
      <c r="F133" s="53">
        <v>53</v>
      </c>
      <c r="G133" s="53">
        <v>52.9467</v>
      </c>
      <c r="H133" s="53">
        <v>30</v>
      </c>
      <c r="I133" s="31">
        <v>22.9467</v>
      </c>
      <c r="J133" s="54"/>
      <c r="K133" s="54"/>
      <c r="L133" s="79" t="s">
        <v>389</v>
      </c>
      <c r="M133" s="39" t="s">
        <v>298</v>
      </c>
      <c r="N133" s="48">
        <f t="shared" si="4"/>
        <v>0.998994339622642</v>
      </c>
      <c r="O133" s="55"/>
    </row>
    <row r="134" ht="43" customHeight="1" spans="1:15">
      <c r="A134" s="53">
        <v>111</v>
      </c>
      <c r="B134" s="53" t="s">
        <v>390</v>
      </c>
      <c r="C134" s="53" t="s">
        <v>391</v>
      </c>
      <c r="D134" s="35" t="s">
        <v>249</v>
      </c>
      <c r="E134" s="79" t="s">
        <v>392</v>
      </c>
      <c r="F134" s="53">
        <v>99.24</v>
      </c>
      <c r="G134" s="53">
        <v>99.24</v>
      </c>
      <c r="H134" s="53">
        <v>99.24</v>
      </c>
      <c r="I134" s="31">
        <v>0</v>
      </c>
      <c r="J134" s="54"/>
      <c r="K134" s="54"/>
      <c r="L134" s="79" t="s">
        <v>393</v>
      </c>
      <c r="M134" s="39" t="s">
        <v>298</v>
      </c>
      <c r="N134" s="48">
        <f t="shared" si="4"/>
        <v>1</v>
      </c>
      <c r="O134" s="55"/>
    </row>
    <row r="135" ht="60" spans="1:15">
      <c r="A135" s="25" t="s">
        <v>394</v>
      </c>
      <c r="B135" s="26"/>
      <c r="C135" s="27"/>
      <c r="D135" s="27"/>
      <c r="E135" s="27"/>
      <c r="F135" s="26"/>
      <c r="G135" s="28"/>
      <c r="H135" s="28"/>
      <c r="I135" s="28"/>
      <c r="J135" s="26"/>
      <c r="K135" s="26"/>
      <c r="L135" s="27"/>
      <c r="M135" s="27"/>
      <c r="N135" s="48"/>
      <c r="O135" s="50"/>
    </row>
    <row r="136" spans="1:15">
      <c r="A136" s="53"/>
      <c r="B136" s="53" t="s">
        <v>272</v>
      </c>
      <c r="C136" s="30"/>
      <c r="D136" s="24"/>
      <c r="E136" s="30"/>
      <c r="F136" s="53"/>
      <c r="G136" s="72"/>
      <c r="H136" s="73"/>
      <c r="I136" s="73"/>
      <c r="J136" s="54"/>
      <c r="K136" s="54"/>
      <c r="L136" s="88"/>
      <c r="M136" s="88"/>
      <c r="N136" s="48"/>
      <c r="O136" s="55"/>
    </row>
    <row r="137" spans="1:15">
      <c r="A137" s="53"/>
      <c r="B137" s="53" t="s">
        <v>272</v>
      </c>
      <c r="C137" s="30"/>
      <c r="D137" s="30"/>
      <c r="E137" s="30"/>
      <c r="F137" s="53"/>
      <c r="G137" s="73"/>
      <c r="H137" s="73"/>
      <c r="I137" s="73"/>
      <c r="J137" s="53"/>
      <c r="K137" s="53"/>
      <c r="L137" s="30"/>
      <c r="M137" s="30"/>
      <c r="N137" s="48"/>
      <c r="O137" s="53"/>
    </row>
    <row r="138" ht="48" spans="1:15">
      <c r="A138" s="25" t="s">
        <v>395</v>
      </c>
      <c r="B138" s="26"/>
      <c r="C138" s="27"/>
      <c r="D138" s="27"/>
      <c r="E138" s="27"/>
      <c r="F138" s="26"/>
      <c r="G138" s="28"/>
      <c r="H138" s="28"/>
      <c r="I138" s="28"/>
      <c r="J138" s="26"/>
      <c r="K138" s="26"/>
      <c r="L138" s="27"/>
      <c r="M138" s="27"/>
      <c r="N138" s="48"/>
      <c r="O138" s="50"/>
    </row>
    <row r="139" ht="60" spans="1:15">
      <c r="A139" s="53">
        <v>112</v>
      </c>
      <c r="B139" s="53" t="s">
        <v>396</v>
      </c>
      <c r="C139" s="53" t="s">
        <v>52</v>
      </c>
      <c r="D139" s="53" t="s">
        <v>256</v>
      </c>
      <c r="E139" s="79" t="s">
        <v>397</v>
      </c>
      <c r="F139" s="91">
        <v>48.37</v>
      </c>
      <c r="G139" s="91">
        <v>48.361</v>
      </c>
      <c r="H139" s="91">
        <v>48.361</v>
      </c>
      <c r="I139" s="31">
        <v>0</v>
      </c>
      <c r="J139" s="54"/>
      <c r="K139" s="54"/>
      <c r="L139" s="79" t="s">
        <v>398</v>
      </c>
      <c r="M139" s="39" t="s">
        <v>298</v>
      </c>
      <c r="N139" s="48">
        <f t="shared" ref="N139:N157" si="5">G139/F139</f>
        <v>0.999813934256771</v>
      </c>
      <c r="O139" s="55"/>
    </row>
    <row r="140" ht="48" spans="1:15">
      <c r="A140" s="53">
        <v>113</v>
      </c>
      <c r="B140" s="53" t="s">
        <v>399</v>
      </c>
      <c r="C140" s="53" t="s">
        <v>400</v>
      </c>
      <c r="D140" s="53" t="s">
        <v>171</v>
      </c>
      <c r="E140" s="79" t="s">
        <v>401</v>
      </c>
      <c r="F140" s="53">
        <v>138.24</v>
      </c>
      <c r="G140" s="53">
        <v>138.1691</v>
      </c>
      <c r="H140" s="53">
        <v>119.9291</v>
      </c>
      <c r="I140" s="31">
        <v>18.24</v>
      </c>
      <c r="J140" s="54"/>
      <c r="K140" s="54"/>
      <c r="L140" s="79" t="s">
        <v>328</v>
      </c>
      <c r="M140" s="39" t="s">
        <v>298</v>
      </c>
      <c r="N140" s="48">
        <f t="shared" si="5"/>
        <v>0.999487123842592</v>
      </c>
      <c r="O140" s="55"/>
    </row>
    <row r="141" ht="33.75" spans="1:15">
      <c r="A141" s="53">
        <v>114</v>
      </c>
      <c r="B141" s="81" t="s">
        <v>402</v>
      </c>
      <c r="C141" s="53" t="s">
        <v>403</v>
      </c>
      <c r="D141" s="53" t="s">
        <v>249</v>
      </c>
      <c r="E141" s="79" t="s">
        <v>404</v>
      </c>
      <c r="F141" s="53">
        <v>100</v>
      </c>
      <c r="G141" s="53">
        <v>100</v>
      </c>
      <c r="H141" s="53">
        <v>100</v>
      </c>
      <c r="I141" s="31">
        <v>0</v>
      </c>
      <c r="J141" s="54"/>
      <c r="K141" s="54"/>
      <c r="L141" s="79" t="s">
        <v>328</v>
      </c>
      <c r="M141" s="39" t="s">
        <v>298</v>
      </c>
      <c r="N141" s="48">
        <f t="shared" si="5"/>
        <v>1</v>
      </c>
      <c r="O141" s="55"/>
    </row>
    <row r="142" ht="120" spans="1:15">
      <c r="A142" s="53">
        <v>115</v>
      </c>
      <c r="B142" s="53" t="s">
        <v>405</v>
      </c>
      <c r="C142" s="53" t="s">
        <v>383</v>
      </c>
      <c r="D142" s="53" t="s">
        <v>38</v>
      </c>
      <c r="E142" s="79" t="s">
        <v>406</v>
      </c>
      <c r="F142" s="53">
        <v>16.5</v>
      </c>
      <c r="G142" s="53">
        <v>16.4824</v>
      </c>
      <c r="H142" s="53">
        <v>11.5176</v>
      </c>
      <c r="I142" s="31">
        <v>4.9648</v>
      </c>
      <c r="J142" s="54"/>
      <c r="K142" s="54"/>
      <c r="L142" s="79" t="s">
        <v>407</v>
      </c>
      <c r="M142" s="39" t="s">
        <v>298</v>
      </c>
      <c r="N142" s="48">
        <f t="shared" si="5"/>
        <v>0.998933333333333</v>
      </c>
      <c r="O142" s="55"/>
    </row>
    <row r="143" ht="48" spans="1:15">
      <c r="A143" s="53">
        <v>116</v>
      </c>
      <c r="B143" s="53" t="s">
        <v>408</v>
      </c>
      <c r="C143" s="53" t="s">
        <v>114</v>
      </c>
      <c r="D143" s="53" t="s">
        <v>32</v>
      </c>
      <c r="E143" s="79" t="s">
        <v>409</v>
      </c>
      <c r="F143" s="53">
        <v>83.18</v>
      </c>
      <c r="G143" s="53">
        <v>82.28</v>
      </c>
      <c r="H143" s="53">
        <v>82.28</v>
      </c>
      <c r="I143" s="31">
        <v>0</v>
      </c>
      <c r="J143" s="54"/>
      <c r="K143" s="54"/>
      <c r="L143" s="79" t="s">
        <v>410</v>
      </c>
      <c r="M143" s="39" t="s">
        <v>298</v>
      </c>
      <c r="N143" s="48">
        <f t="shared" si="5"/>
        <v>0.989180091368117</v>
      </c>
      <c r="O143" s="55"/>
    </row>
    <row r="144" ht="48" spans="1:15">
      <c r="A144" s="53">
        <v>117</v>
      </c>
      <c r="B144" s="53" t="s">
        <v>411</v>
      </c>
      <c r="C144" s="53" t="s">
        <v>346</v>
      </c>
      <c r="D144" s="53" t="s">
        <v>249</v>
      </c>
      <c r="E144" s="79" t="s">
        <v>412</v>
      </c>
      <c r="F144" s="53">
        <v>59.82</v>
      </c>
      <c r="G144" s="53">
        <v>59.271</v>
      </c>
      <c r="H144" s="53">
        <v>59.271</v>
      </c>
      <c r="I144" s="31">
        <v>0</v>
      </c>
      <c r="J144" s="54"/>
      <c r="K144" s="54"/>
      <c r="L144" s="79" t="s">
        <v>413</v>
      </c>
      <c r="M144" s="39" t="s">
        <v>298</v>
      </c>
      <c r="N144" s="48">
        <f t="shared" si="5"/>
        <v>0.990822467402207</v>
      </c>
      <c r="O144" s="55"/>
    </row>
    <row r="145" ht="33.75" spans="1:15">
      <c r="A145" s="53">
        <v>118</v>
      </c>
      <c r="B145" s="53" t="s">
        <v>414</v>
      </c>
      <c r="C145" s="53" t="s">
        <v>84</v>
      </c>
      <c r="D145" s="53" t="s">
        <v>20</v>
      </c>
      <c r="E145" s="79" t="s">
        <v>415</v>
      </c>
      <c r="F145" s="80">
        <v>39.3</v>
      </c>
      <c r="G145" s="80">
        <v>39.3</v>
      </c>
      <c r="H145" s="80">
        <v>39.3</v>
      </c>
      <c r="I145" s="31">
        <v>0</v>
      </c>
      <c r="J145" s="54"/>
      <c r="K145" s="54"/>
      <c r="L145" s="79" t="s">
        <v>416</v>
      </c>
      <c r="M145" s="39" t="s">
        <v>298</v>
      </c>
      <c r="N145" s="48">
        <f t="shared" si="5"/>
        <v>1</v>
      </c>
      <c r="O145" s="55"/>
    </row>
    <row r="146" ht="120" spans="1:15">
      <c r="A146" s="53">
        <v>119</v>
      </c>
      <c r="B146" s="53" t="s">
        <v>417</v>
      </c>
      <c r="C146" s="53" t="s">
        <v>418</v>
      </c>
      <c r="D146" s="53" t="s">
        <v>29</v>
      </c>
      <c r="E146" s="79" t="s">
        <v>419</v>
      </c>
      <c r="F146" s="80">
        <v>58.29</v>
      </c>
      <c r="G146" s="80">
        <v>58.2882</v>
      </c>
      <c r="H146" s="80">
        <v>58.2882</v>
      </c>
      <c r="I146" s="31">
        <v>0</v>
      </c>
      <c r="J146" s="54"/>
      <c r="K146" s="54"/>
      <c r="L146" s="79" t="s">
        <v>420</v>
      </c>
      <c r="M146" s="39" t="s">
        <v>298</v>
      </c>
      <c r="N146" s="48">
        <f t="shared" si="5"/>
        <v>0.999969119917653</v>
      </c>
      <c r="O146" s="55"/>
    </row>
    <row r="147" ht="60" spans="1:15">
      <c r="A147" s="53">
        <v>120</v>
      </c>
      <c r="B147" s="53" t="s">
        <v>421</v>
      </c>
      <c r="C147" s="53" t="s">
        <v>137</v>
      </c>
      <c r="D147" s="53" t="s">
        <v>422</v>
      </c>
      <c r="E147" s="79" t="s">
        <v>423</v>
      </c>
      <c r="F147" s="80">
        <v>59.4</v>
      </c>
      <c r="G147" s="80">
        <v>59.4</v>
      </c>
      <c r="H147" s="80">
        <v>59.4</v>
      </c>
      <c r="I147" s="96">
        <v>0</v>
      </c>
      <c r="J147" s="54"/>
      <c r="K147" s="54"/>
      <c r="L147" s="79" t="s">
        <v>424</v>
      </c>
      <c r="M147" s="39" t="s">
        <v>298</v>
      </c>
      <c r="N147" s="48">
        <f t="shared" si="5"/>
        <v>1</v>
      </c>
      <c r="O147" s="55"/>
    </row>
    <row r="148" ht="36" spans="1:15">
      <c r="A148" s="53">
        <v>121</v>
      </c>
      <c r="B148" s="53" t="s">
        <v>425</v>
      </c>
      <c r="C148" s="53" t="s">
        <v>426</v>
      </c>
      <c r="D148" s="92" t="s">
        <v>422</v>
      </c>
      <c r="E148" s="79" t="s">
        <v>427</v>
      </c>
      <c r="F148" s="80">
        <v>500</v>
      </c>
      <c r="G148" s="80">
        <v>500</v>
      </c>
      <c r="H148" s="80">
        <v>500</v>
      </c>
      <c r="I148" s="31">
        <v>0</v>
      </c>
      <c r="J148" s="54"/>
      <c r="K148" s="54"/>
      <c r="L148" s="79" t="s">
        <v>258</v>
      </c>
      <c r="M148" s="39" t="s">
        <v>298</v>
      </c>
      <c r="N148" s="48">
        <f t="shared" si="5"/>
        <v>1</v>
      </c>
      <c r="O148" s="55"/>
    </row>
    <row r="149" ht="48" spans="1:15">
      <c r="A149" s="53">
        <v>122</v>
      </c>
      <c r="B149" s="53" t="s">
        <v>428</v>
      </c>
      <c r="C149" s="53" t="s">
        <v>429</v>
      </c>
      <c r="D149" s="92" t="s">
        <v>422</v>
      </c>
      <c r="E149" s="79" t="s">
        <v>430</v>
      </c>
      <c r="F149" s="80">
        <v>90</v>
      </c>
      <c r="G149" s="80">
        <v>90</v>
      </c>
      <c r="H149" s="80">
        <v>90</v>
      </c>
      <c r="I149" s="31">
        <v>0</v>
      </c>
      <c r="J149" s="54"/>
      <c r="K149" s="54"/>
      <c r="L149" s="79" t="s">
        <v>258</v>
      </c>
      <c r="M149" s="39" t="s">
        <v>298</v>
      </c>
      <c r="N149" s="48">
        <f t="shared" si="5"/>
        <v>1</v>
      </c>
      <c r="O149" s="55"/>
    </row>
    <row r="150" ht="36" spans="1:15">
      <c r="A150" s="53">
        <v>123</v>
      </c>
      <c r="B150" s="53" t="s">
        <v>431</v>
      </c>
      <c r="C150" s="53" t="s">
        <v>118</v>
      </c>
      <c r="D150" s="92" t="s">
        <v>422</v>
      </c>
      <c r="E150" s="79" t="s">
        <v>427</v>
      </c>
      <c r="F150" s="80">
        <v>500</v>
      </c>
      <c r="G150" s="80">
        <v>500</v>
      </c>
      <c r="H150" s="80">
        <v>500</v>
      </c>
      <c r="I150" s="31">
        <v>0</v>
      </c>
      <c r="J150" s="54"/>
      <c r="K150" s="54"/>
      <c r="L150" s="79" t="s">
        <v>258</v>
      </c>
      <c r="M150" s="39" t="s">
        <v>298</v>
      </c>
      <c r="N150" s="48">
        <f t="shared" si="5"/>
        <v>1</v>
      </c>
      <c r="O150" s="55"/>
    </row>
    <row r="151" ht="36" spans="1:15">
      <c r="A151" s="53">
        <v>124</v>
      </c>
      <c r="B151" s="53" t="s">
        <v>432</v>
      </c>
      <c r="C151" s="53" t="s">
        <v>52</v>
      </c>
      <c r="D151" s="92" t="s">
        <v>422</v>
      </c>
      <c r="E151" s="79" t="s">
        <v>427</v>
      </c>
      <c r="F151" s="80">
        <v>471.72</v>
      </c>
      <c r="G151" s="80">
        <v>471.7188</v>
      </c>
      <c r="H151" s="80">
        <v>471.7188</v>
      </c>
      <c r="I151" s="31">
        <v>0</v>
      </c>
      <c r="J151" s="54"/>
      <c r="K151" s="54"/>
      <c r="L151" s="79" t="s">
        <v>258</v>
      </c>
      <c r="M151" s="39" t="s">
        <v>298</v>
      </c>
      <c r="N151" s="48">
        <f t="shared" si="5"/>
        <v>0.999997456118036</v>
      </c>
      <c r="O151" s="55"/>
    </row>
    <row r="152" ht="36" spans="1:15">
      <c r="A152" s="53">
        <v>125</v>
      </c>
      <c r="B152" s="53" t="s">
        <v>433</v>
      </c>
      <c r="C152" s="53" t="s">
        <v>434</v>
      </c>
      <c r="D152" s="92" t="s">
        <v>422</v>
      </c>
      <c r="E152" s="79" t="s">
        <v>427</v>
      </c>
      <c r="F152" s="80">
        <v>455.22</v>
      </c>
      <c r="G152" s="80">
        <v>455.2123</v>
      </c>
      <c r="H152" s="80">
        <v>455.2123</v>
      </c>
      <c r="I152" s="31">
        <v>0</v>
      </c>
      <c r="J152" s="54"/>
      <c r="K152" s="54"/>
      <c r="L152" s="79" t="s">
        <v>258</v>
      </c>
      <c r="M152" s="39" t="s">
        <v>298</v>
      </c>
      <c r="N152" s="48">
        <f t="shared" si="5"/>
        <v>0.999983085101709</v>
      </c>
      <c r="O152" s="55"/>
    </row>
    <row r="153" ht="36" spans="1:15">
      <c r="A153" s="53">
        <v>126</v>
      </c>
      <c r="B153" s="53" t="s">
        <v>435</v>
      </c>
      <c r="C153" s="53" t="s">
        <v>403</v>
      </c>
      <c r="D153" s="92" t="s">
        <v>422</v>
      </c>
      <c r="E153" s="79" t="s">
        <v>436</v>
      </c>
      <c r="F153" s="80">
        <v>120</v>
      </c>
      <c r="G153" s="80">
        <v>120</v>
      </c>
      <c r="H153" s="80">
        <v>120</v>
      </c>
      <c r="I153" s="31">
        <v>0</v>
      </c>
      <c r="J153" s="54"/>
      <c r="K153" s="54"/>
      <c r="L153" s="79" t="s">
        <v>258</v>
      </c>
      <c r="M153" s="39" t="s">
        <v>298</v>
      </c>
      <c r="N153" s="48">
        <f t="shared" si="5"/>
        <v>1</v>
      </c>
      <c r="O153" s="55"/>
    </row>
    <row r="154" ht="36" spans="1:15">
      <c r="A154" s="53">
        <v>127</v>
      </c>
      <c r="B154" s="53" t="s">
        <v>437</v>
      </c>
      <c r="C154" s="53" t="s">
        <v>41</v>
      </c>
      <c r="D154" s="35" t="s">
        <v>256</v>
      </c>
      <c r="E154" s="79" t="s">
        <v>438</v>
      </c>
      <c r="F154" s="53">
        <v>1000</v>
      </c>
      <c r="G154" s="53">
        <v>684.32</v>
      </c>
      <c r="H154" s="53">
        <v>684.32</v>
      </c>
      <c r="I154" s="31">
        <v>0</v>
      </c>
      <c r="J154" s="54"/>
      <c r="K154" s="54"/>
      <c r="L154" s="79" t="s">
        <v>258</v>
      </c>
      <c r="M154" s="39" t="s">
        <v>298</v>
      </c>
      <c r="N154" s="48">
        <f t="shared" si="5"/>
        <v>0.68432</v>
      </c>
      <c r="O154" s="55"/>
    </row>
    <row r="155" ht="36" spans="1:15">
      <c r="A155" s="53">
        <v>128</v>
      </c>
      <c r="B155" s="53" t="s">
        <v>439</v>
      </c>
      <c r="C155" s="53" t="s">
        <v>49</v>
      </c>
      <c r="D155" s="35" t="s">
        <v>256</v>
      </c>
      <c r="E155" s="79" t="s">
        <v>438</v>
      </c>
      <c r="F155" s="53">
        <v>200</v>
      </c>
      <c r="G155" s="53">
        <v>162.605</v>
      </c>
      <c r="H155" s="53">
        <v>162.605</v>
      </c>
      <c r="I155" s="31">
        <v>0</v>
      </c>
      <c r="J155" s="54"/>
      <c r="K155" s="54"/>
      <c r="L155" s="79" t="s">
        <v>258</v>
      </c>
      <c r="M155" s="39" t="s">
        <v>298</v>
      </c>
      <c r="N155" s="48">
        <f t="shared" si="5"/>
        <v>0.813025</v>
      </c>
      <c r="O155" s="55"/>
    </row>
    <row r="156" ht="36" spans="1:15">
      <c r="A156" s="53">
        <v>129</v>
      </c>
      <c r="B156" s="53" t="s">
        <v>440</v>
      </c>
      <c r="C156" s="53" t="s">
        <v>148</v>
      </c>
      <c r="D156" s="35" t="s">
        <v>256</v>
      </c>
      <c r="E156" s="79" t="s">
        <v>438</v>
      </c>
      <c r="F156" s="53">
        <v>200</v>
      </c>
      <c r="G156" s="53">
        <v>158.661</v>
      </c>
      <c r="H156" s="53">
        <v>158.661</v>
      </c>
      <c r="I156" s="31">
        <v>0</v>
      </c>
      <c r="J156" s="54"/>
      <c r="K156" s="54"/>
      <c r="L156" s="79" t="s">
        <v>258</v>
      </c>
      <c r="M156" s="39" t="s">
        <v>298</v>
      </c>
      <c r="N156" s="48">
        <f t="shared" si="5"/>
        <v>0.793305</v>
      </c>
      <c r="O156" s="55"/>
    </row>
    <row r="157" ht="60" spans="1:15">
      <c r="A157" s="53">
        <v>130</v>
      </c>
      <c r="B157" s="53" t="s">
        <v>441</v>
      </c>
      <c r="C157" s="53" t="s">
        <v>137</v>
      </c>
      <c r="D157" s="35" t="s">
        <v>256</v>
      </c>
      <c r="E157" s="79" t="s">
        <v>442</v>
      </c>
      <c r="F157" s="53">
        <v>214.55</v>
      </c>
      <c r="G157" s="53">
        <v>210.5833</v>
      </c>
      <c r="H157" s="53">
        <v>72.0713</v>
      </c>
      <c r="I157" s="31">
        <v>210.5833</v>
      </c>
      <c r="J157" s="54"/>
      <c r="K157" s="54"/>
      <c r="L157" s="79" t="s">
        <v>258</v>
      </c>
      <c r="M157" s="39" t="s">
        <v>298</v>
      </c>
      <c r="N157" s="48">
        <f t="shared" si="5"/>
        <v>0.981511535772547</v>
      </c>
      <c r="O157" s="55"/>
    </row>
    <row r="158" ht="48" spans="1:15">
      <c r="A158" s="93" t="s">
        <v>443</v>
      </c>
      <c r="B158" s="93"/>
      <c r="C158" s="94"/>
      <c r="D158" s="94"/>
      <c r="E158" s="94"/>
      <c r="F158" s="93"/>
      <c r="G158" s="95"/>
      <c r="H158" s="95"/>
      <c r="I158" s="95"/>
      <c r="J158" s="93"/>
      <c r="K158" s="93"/>
      <c r="L158" s="94"/>
      <c r="M158" s="94"/>
      <c r="N158" s="48"/>
      <c r="O158" s="93"/>
    </row>
    <row r="159" ht="36" spans="1:15">
      <c r="A159" s="53">
        <v>131</v>
      </c>
      <c r="B159" s="53" t="s">
        <v>444</v>
      </c>
      <c r="C159" s="80" t="s">
        <v>445</v>
      </c>
      <c r="D159" s="30" t="s">
        <v>21</v>
      </c>
      <c r="E159" s="79" t="s">
        <v>446</v>
      </c>
      <c r="F159" s="53">
        <v>68</v>
      </c>
      <c r="G159" s="53">
        <v>20.4</v>
      </c>
      <c r="H159" s="53">
        <v>20.4</v>
      </c>
      <c r="I159" s="73">
        <v>0</v>
      </c>
      <c r="J159" s="54"/>
      <c r="K159" s="54"/>
      <c r="L159" s="79" t="s">
        <v>258</v>
      </c>
      <c r="M159" s="39" t="s">
        <v>298</v>
      </c>
      <c r="N159" s="48">
        <f t="shared" ref="N159:N166" si="6">G159/F159</f>
        <v>0.3</v>
      </c>
      <c r="O159" s="55"/>
    </row>
    <row r="160" ht="36" spans="1:15">
      <c r="A160" s="53">
        <v>132</v>
      </c>
      <c r="B160" s="53" t="s">
        <v>447</v>
      </c>
      <c r="C160" s="80" t="s">
        <v>445</v>
      </c>
      <c r="D160" s="30" t="s">
        <v>21</v>
      </c>
      <c r="E160" s="79" t="s">
        <v>448</v>
      </c>
      <c r="F160" s="53">
        <v>52</v>
      </c>
      <c r="G160" s="53">
        <v>52</v>
      </c>
      <c r="H160" s="53">
        <v>52</v>
      </c>
      <c r="I160" s="73">
        <v>0</v>
      </c>
      <c r="J160" s="54"/>
      <c r="K160" s="54"/>
      <c r="L160" s="79" t="s">
        <v>258</v>
      </c>
      <c r="M160" s="39" t="s">
        <v>298</v>
      </c>
      <c r="N160" s="48">
        <f t="shared" si="6"/>
        <v>1</v>
      </c>
      <c r="O160" s="55"/>
    </row>
    <row r="161" ht="36" spans="1:15">
      <c r="A161" s="53">
        <v>133</v>
      </c>
      <c r="B161" s="53" t="s">
        <v>449</v>
      </c>
      <c r="C161" s="80" t="s">
        <v>445</v>
      </c>
      <c r="D161" s="30" t="s">
        <v>21</v>
      </c>
      <c r="E161" s="79" t="s">
        <v>448</v>
      </c>
      <c r="F161" s="53">
        <v>16</v>
      </c>
      <c r="G161" s="53">
        <v>16</v>
      </c>
      <c r="H161" s="53">
        <v>16</v>
      </c>
      <c r="I161" s="73">
        <v>0</v>
      </c>
      <c r="J161" s="54"/>
      <c r="K161" s="54"/>
      <c r="L161" s="79" t="s">
        <v>258</v>
      </c>
      <c r="M161" s="39" t="s">
        <v>298</v>
      </c>
      <c r="N161" s="48">
        <f t="shared" si="6"/>
        <v>1</v>
      </c>
      <c r="O161" s="55"/>
    </row>
    <row r="162" ht="36" spans="1:15">
      <c r="A162" s="53">
        <v>134</v>
      </c>
      <c r="B162" s="53" t="s">
        <v>450</v>
      </c>
      <c r="C162" s="80" t="s">
        <v>445</v>
      </c>
      <c r="D162" s="30" t="s">
        <v>21</v>
      </c>
      <c r="E162" s="79" t="s">
        <v>451</v>
      </c>
      <c r="F162" s="53">
        <v>76</v>
      </c>
      <c r="G162" s="53">
        <v>76</v>
      </c>
      <c r="H162" s="53">
        <v>60</v>
      </c>
      <c r="I162" s="73">
        <v>16</v>
      </c>
      <c r="J162" s="54"/>
      <c r="K162" s="54"/>
      <c r="L162" s="79" t="s">
        <v>258</v>
      </c>
      <c r="M162" s="39" t="s">
        <v>298</v>
      </c>
      <c r="N162" s="48">
        <f t="shared" si="6"/>
        <v>1</v>
      </c>
      <c r="O162" s="55"/>
    </row>
    <row r="163" ht="36" spans="1:15">
      <c r="A163" s="53">
        <v>135</v>
      </c>
      <c r="B163" s="53" t="s">
        <v>452</v>
      </c>
      <c r="C163" s="80" t="s">
        <v>445</v>
      </c>
      <c r="D163" s="30" t="s">
        <v>21</v>
      </c>
      <c r="E163" s="79" t="s">
        <v>448</v>
      </c>
      <c r="F163" s="53">
        <v>52</v>
      </c>
      <c r="G163" s="53">
        <v>52</v>
      </c>
      <c r="H163" s="53">
        <v>52</v>
      </c>
      <c r="I163" s="73">
        <v>0</v>
      </c>
      <c r="J163" s="54"/>
      <c r="K163" s="54"/>
      <c r="L163" s="79" t="s">
        <v>258</v>
      </c>
      <c r="M163" s="39" t="s">
        <v>298</v>
      </c>
      <c r="N163" s="48">
        <f t="shared" si="6"/>
        <v>1</v>
      </c>
      <c r="O163" s="55"/>
    </row>
    <row r="164" ht="36" spans="1:15">
      <c r="A164" s="53">
        <v>136</v>
      </c>
      <c r="B164" s="53" t="s">
        <v>453</v>
      </c>
      <c r="C164" s="80" t="s">
        <v>434</v>
      </c>
      <c r="D164" s="30" t="s">
        <v>21</v>
      </c>
      <c r="E164" s="79" t="s">
        <v>454</v>
      </c>
      <c r="F164" s="53">
        <v>39</v>
      </c>
      <c r="G164" s="53">
        <v>38.9164</v>
      </c>
      <c r="H164" s="53">
        <v>38.9164</v>
      </c>
      <c r="I164" s="73">
        <v>0</v>
      </c>
      <c r="J164" s="54"/>
      <c r="K164" s="54"/>
      <c r="L164" s="79" t="s">
        <v>258</v>
      </c>
      <c r="M164" s="39" t="s">
        <v>298</v>
      </c>
      <c r="N164" s="48">
        <f t="shared" si="6"/>
        <v>0.99785641025641</v>
      </c>
      <c r="O164" s="55"/>
    </row>
    <row r="165" ht="48" spans="1:15">
      <c r="A165" s="53">
        <v>137</v>
      </c>
      <c r="B165" s="53" t="s">
        <v>455</v>
      </c>
      <c r="C165" s="53" t="s">
        <v>456</v>
      </c>
      <c r="D165" s="30" t="s">
        <v>21</v>
      </c>
      <c r="E165" s="79" t="s">
        <v>457</v>
      </c>
      <c r="F165" s="53">
        <v>15</v>
      </c>
      <c r="G165" s="53">
        <v>14.9881</v>
      </c>
      <c r="H165" s="53">
        <v>14.9881</v>
      </c>
      <c r="I165" s="73">
        <v>0</v>
      </c>
      <c r="J165" s="54"/>
      <c r="K165" s="54"/>
      <c r="L165" s="79" t="s">
        <v>258</v>
      </c>
      <c r="M165" s="39" t="s">
        <v>298</v>
      </c>
      <c r="N165" s="48">
        <f t="shared" si="6"/>
        <v>0.999206666666667</v>
      </c>
      <c r="O165" s="55"/>
    </row>
    <row r="166" ht="72" spans="1:15">
      <c r="A166" s="53">
        <v>138</v>
      </c>
      <c r="B166" s="83" t="s">
        <v>458</v>
      </c>
      <c r="C166" s="83" t="s">
        <v>459</v>
      </c>
      <c r="D166" s="30" t="s">
        <v>21</v>
      </c>
      <c r="E166" s="83" t="s">
        <v>460</v>
      </c>
      <c r="F166" s="84">
        <v>11.34</v>
      </c>
      <c r="G166" s="84">
        <v>11.34</v>
      </c>
      <c r="H166" s="84">
        <v>11.34</v>
      </c>
      <c r="I166" s="73">
        <v>0</v>
      </c>
      <c r="J166" s="53"/>
      <c r="K166" s="53"/>
      <c r="L166" s="79" t="s">
        <v>258</v>
      </c>
      <c r="M166" s="39" t="s">
        <v>298</v>
      </c>
      <c r="N166" s="48">
        <f t="shared" si="6"/>
        <v>1</v>
      </c>
      <c r="O166" s="53"/>
    </row>
  </sheetData>
  <autoFilter ref="A1:O88">
    <extLst/>
  </autoFilter>
  <mergeCells count="21">
    <mergeCell ref="A1:O1"/>
    <mergeCell ref="H2:O2"/>
    <mergeCell ref="G3:K3"/>
    <mergeCell ref="A5:B5"/>
    <mergeCell ref="A6:O6"/>
    <mergeCell ref="A90:O90"/>
    <mergeCell ref="A93:O93"/>
    <mergeCell ref="A96:O96"/>
    <mergeCell ref="A100:O100"/>
    <mergeCell ref="A103:O103"/>
    <mergeCell ref="A105:O105"/>
    <mergeCell ref="A3:A4"/>
    <mergeCell ref="B3:B4"/>
    <mergeCell ref="C3:C4"/>
    <mergeCell ref="D3:D4"/>
    <mergeCell ref="E3:E4"/>
    <mergeCell ref="F3:F4"/>
    <mergeCell ref="L3:L4"/>
    <mergeCell ref="M3:M4"/>
    <mergeCell ref="N3:N4"/>
    <mergeCell ref="O3:O4"/>
  </mergeCells>
  <pageMargins left="0.251388888888889" right="0.251388888888889"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项目完成情况1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2019-01-10T17:08:00Z</dcterms:created>
  <dcterms:modified xsi:type="dcterms:W3CDTF">2023-02-20T07:05:00Z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9C7981E8AC25454DA9835FBC5E82EFF5</vt:lpwstr>
  </property>
</Properties>
</file>