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Sheet1!#REF!</definedName>
    <definedName name="_xlnm.Print_Titles" localSheetId="0">Sheet1!$1:$5</definedName>
  </definedNames>
  <calcPr calcId="144525" concurrentCalc="0"/>
</workbook>
</file>

<file path=xl/sharedStrings.xml><?xml version="1.0" encoding="utf-8"?>
<sst xmlns="http://schemas.openxmlformats.org/spreadsheetml/2006/main" count="28" uniqueCount="27">
  <si>
    <t>2022年4-5月公益性岗位工作人员工资发放表</t>
  </si>
  <si>
    <t>单位名称：中阳县统计局</t>
  </si>
  <si>
    <t>养老基数3235（4-5月）、医保基数3559（4-5月）、工伤基数3225（4-5月）</t>
  </si>
  <si>
    <t>序号</t>
  </si>
  <si>
    <t>人员信息资料</t>
  </si>
  <si>
    <t>1人岗位补贴（2022年4－5月）</t>
  </si>
  <si>
    <t>姓名</t>
  </si>
  <si>
    <t>性别</t>
  </si>
  <si>
    <t>参加工作时间</t>
  </si>
  <si>
    <t>岗位补贴（1630元/人/月）</t>
  </si>
  <si>
    <t>代扣4-5月社保</t>
  </si>
  <si>
    <t>实发工资小计</t>
  </si>
  <si>
    <t>单位社会保险补贴</t>
  </si>
  <si>
    <t>社保
小计</t>
  </si>
  <si>
    <t>合计</t>
  </si>
  <si>
    <t>养老金
（8%）
（258.8元/人/月）
（4-5月）</t>
  </si>
  <si>
    <t>医疗保险（2%）
 71.18元/人/月）
（4-5月）</t>
  </si>
  <si>
    <t>大病保险
2元/人/月
（4-5月）</t>
  </si>
  <si>
    <t>失业保险
（0.3%
9.71元/人/月</t>
  </si>
  <si>
    <t>小计</t>
  </si>
  <si>
    <t>单位养老金（16%）（517.6元/人/月）
（4-5月）</t>
  </si>
  <si>
    <t>单位医疗保险（6.5%）（231.34元/人/月）
（4-5月）</t>
  </si>
  <si>
    <t>单位失业保险（0.7%）22.65元/人/月</t>
  </si>
  <si>
    <t>单位工伤保险4-5月（19.41元/人/月）（4-5月）</t>
  </si>
  <si>
    <t>大病保险3元/人/月
（4-5月）</t>
  </si>
  <si>
    <t>王丽</t>
  </si>
  <si>
    <t>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</si>
</sst>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18" borderId="12" applyNumberFormat="0" applyAlignment="0" applyProtection="0">
      <alignment vertical="center"/>
    </xf>
    <xf numFmtId="0" fontId="6" fillId="0" borderId="0"/>
    <xf numFmtId="0" fontId="18" fillId="18" borderId="7" applyNumberFormat="0" applyAlignment="0" applyProtection="0">
      <alignment vertical="center"/>
    </xf>
    <xf numFmtId="0" fontId="21" fillId="25" borderId="13" applyNumberFormat="0" applyAlignment="0" applyProtection="0">
      <alignment vertical="center"/>
    </xf>
    <xf numFmtId="0" fontId="6" fillId="0" borderId="0"/>
    <xf numFmtId="0" fontId="8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6" fillId="0" borderId="0"/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/>
  </cellStyleXfs>
  <cellXfs count="17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在职_1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_在职_2" xfId="26"/>
    <cellStyle name="计算" xfId="27" builtinId="22"/>
    <cellStyle name="检查单元格" xfId="28" builtinId="23"/>
    <cellStyle name="常规_在职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_在职_3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?鹎%U龡&amp;H?_x0008__x001C__x001C_?_x0007__x0001__x0001_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"/>
  <sheetViews>
    <sheetView tabSelected="1" workbookViewId="0">
      <selection activeCell="D4" sqref="D$1:D$1048576"/>
    </sheetView>
  </sheetViews>
  <sheetFormatPr defaultColWidth="8.88888888888889" defaultRowHeight="14.4"/>
  <cols>
    <col min="1" max="1" width="4.62962962962963" style="1" customWidth="1"/>
    <col min="2" max="2" width="5.62962962962963" style="1" customWidth="1"/>
    <col min="3" max="3" width="4.37962962962963" style="1" customWidth="1"/>
    <col min="4" max="4" width="8.22222222222222" style="1" customWidth="1"/>
    <col min="5" max="5" width="8" style="1" customWidth="1"/>
    <col min="6" max="7" width="6.75" style="1" customWidth="1"/>
    <col min="8" max="8" width="6.12962962962963" style="1" customWidth="1"/>
    <col min="9" max="9" width="5.22222222222222" style="1" customWidth="1"/>
    <col min="10" max="10" width="5.88888888888889" style="1" customWidth="1"/>
    <col min="11" max="11" width="7" style="1" customWidth="1"/>
    <col min="12" max="12" width="8.12962962962963" style="1" customWidth="1"/>
    <col min="13" max="13" width="8" style="1" customWidth="1"/>
    <col min="14" max="14" width="7.37962962962963" style="1" customWidth="1"/>
    <col min="15" max="15" width="7.87962962962963" style="1" customWidth="1"/>
    <col min="16" max="16" width="5.5" style="1" customWidth="1"/>
    <col min="17" max="17" width="7" style="1" customWidth="1"/>
    <col min="18" max="18" width="12.4444444444444" style="1" customWidth="1"/>
    <col min="19" max="16384" width="8.88888888888889" style="1"/>
  </cols>
  <sheetData>
    <row r="1" ht="28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30" customHeight="1" spans="1:18">
      <c r="A2" s="3" t="s">
        <v>1</v>
      </c>
      <c r="B2" s="3"/>
      <c r="C2" s="3"/>
      <c r="D2" s="3"/>
      <c r="E2" s="4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30" customHeight="1" spans="1:18">
      <c r="A3" s="4" t="s">
        <v>3</v>
      </c>
      <c r="B3" s="4" t="s">
        <v>4</v>
      </c>
      <c r="C3" s="4"/>
      <c r="D3" s="4"/>
      <c r="E3" s="4" t="s">
        <v>5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ht="30" customHeight="1" spans="1:19">
      <c r="A4" s="4"/>
      <c r="B4" s="4" t="s">
        <v>6</v>
      </c>
      <c r="C4" s="4" t="s">
        <v>7</v>
      </c>
      <c r="D4" s="4" t="s">
        <v>8</v>
      </c>
      <c r="E4" s="5" t="s">
        <v>9</v>
      </c>
      <c r="F4" s="5" t="s">
        <v>10</v>
      </c>
      <c r="G4" s="5"/>
      <c r="H4" s="5"/>
      <c r="I4" s="5"/>
      <c r="J4" s="5"/>
      <c r="K4" s="11" t="s">
        <v>11</v>
      </c>
      <c r="L4" s="12" t="s">
        <v>12</v>
      </c>
      <c r="M4" s="13"/>
      <c r="N4" s="13"/>
      <c r="O4" s="13"/>
      <c r="P4" s="14"/>
      <c r="Q4" s="4" t="s">
        <v>13</v>
      </c>
      <c r="R4" s="4" t="s">
        <v>14</v>
      </c>
      <c r="S4" s="16"/>
    </row>
    <row r="5" ht="87" customHeight="1" spans="1:19">
      <c r="A5" s="4"/>
      <c r="B5" s="4"/>
      <c r="C5" s="4"/>
      <c r="D5" s="4"/>
      <c r="E5" s="5"/>
      <c r="F5" s="6" t="s">
        <v>15</v>
      </c>
      <c r="G5" s="6" t="s">
        <v>16</v>
      </c>
      <c r="H5" s="6" t="s">
        <v>17</v>
      </c>
      <c r="I5" s="6" t="s">
        <v>18</v>
      </c>
      <c r="J5" s="5" t="s">
        <v>19</v>
      </c>
      <c r="K5" s="15"/>
      <c r="L5" s="6" t="s">
        <v>20</v>
      </c>
      <c r="M5" s="6" t="s">
        <v>21</v>
      </c>
      <c r="N5" s="6" t="s">
        <v>22</v>
      </c>
      <c r="O5" s="6" t="s">
        <v>23</v>
      </c>
      <c r="P5" s="6" t="s">
        <v>24</v>
      </c>
      <c r="Q5" s="4"/>
      <c r="R5" s="4"/>
      <c r="S5" s="16"/>
    </row>
    <row r="6" ht="23" customHeight="1" spans="1:18">
      <c r="A6" s="5">
        <v>1</v>
      </c>
      <c r="B6" s="7" t="s">
        <v>25</v>
      </c>
      <c r="C6" s="7" t="s">
        <v>26</v>
      </c>
      <c r="D6" s="8">
        <v>2021.03</v>
      </c>
      <c r="E6" s="9">
        <v>3260</v>
      </c>
      <c r="F6" s="9">
        <v>517.6</v>
      </c>
      <c r="G6" s="9">
        <v>142.36</v>
      </c>
      <c r="H6" s="9">
        <v>4</v>
      </c>
      <c r="I6" s="9"/>
      <c r="J6" s="9">
        <f>SUM(F6:I6)</f>
        <v>663.96</v>
      </c>
      <c r="K6" s="9">
        <f>E6-J6</f>
        <v>2596.04</v>
      </c>
      <c r="L6" s="9">
        <v>1035.2</v>
      </c>
      <c r="M6" s="9">
        <v>462.68</v>
      </c>
      <c r="N6" s="9"/>
      <c r="O6" s="9">
        <v>38.82</v>
      </c>
      <c r="P6" s="9">
        <v>6</v>
      </c>
      <c r="Q6" s="9">
        <f>SUM(L6:P6)</f>
        <v>1542.7</v>
      </c>
      <c r="R6" s="5">
        <f>Q6+E6</f>
        <v>4802.7</v>
      </c>
    </row>
    <row r="7" ht="23" customHeight="1" spans="1:18">
      <c r="A7" s="5"/>
      <c r="B7" s="7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5"/>
    </row>
    <row r="8" ht="23" customHeight="1" spans="1:18">
      <c r="A8" s="5"/>
      <c r="B8" s="7"/>
      <c r="C8" s="7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5"/>
    </row>
    <row r="9" ht="23" customHeight="1" spans="1:18">
      <c r="A9" s="5"/>
      <c r="B9" s="7"/>
      <c r="C9" s="7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5"/>
    </row>
    <row r="10" ht="23" customHeight="1" spans="1:18">
      <c r="A10" s="5"/>
      <c r="B10" s="7"/>
      <c r="C10" s="7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5"/>
    </row>
    <row r="11" ht="23" customHeight="1" spans="1:18">
      <c r="A11" s="5"/>
      <c r="B11" s="7"/>
      <c r="C11" s="7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5"/>
    </row>
    <row r="12" ht="23" customHeight="1" spans="1:18">
      <c r="A12" s="5"/>
      <c r="B12" s="7"/>
      <c r="C12" s="7"/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5"/>
    </row>
    <row r="13" ht="23" customHeight="1" spans="1:18">
      <c r="A13" s="5"/>
      <c r="B13" s="7"/>
      <c r="C13" s="7"/>
      <c r="D13" s="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5"/>
    </row>
    <row r="14" ht="23" customHeight="1" spans="1:18">
      <c r="A14" s="5"/>
      <c r="B14" s="7"/>
      <c r="C14" s="7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5"/>
    </row>
    <row r="15" s="1" customFormat="1" ht="23" customHeight="1" spans="1:18">
      <c r="A15" s="10" t="s">
        <v>14</v>
      </c>
      <c r="B15" s="10"/>
      <c r="C15" s="10"/>
      <c r="D15" s="10"/>
      <c r="E15" s="9">
        <f>SUM(E6:E14)</f>
        <v>3260</v>
      </c>
      <c r="F15" s="9">
        <f t="shared" ref="F15:S15" si="0">SUM(F6:F14)</f>
        <v>517.6</v>
      </c>
      <c r="G15" s="9">
        <f t="shared" si="0"/>
        <v>142.36</v>
      </c>
      <c r="H15" s="9">
        <f t="shared" si="0"/>
        <v>4</v>
      </c>
      <c r="I15" s="9">
        <f t="shared" si="0"/>
        <v>0</v>
      </c>
      <c r="J15" s="9">
        <f t="shared" si="0"/>
        <v>663.96</v>
      </c>
      <c r="K15" s="9">
        <f t="shared" si="0"/>
        <v>2596.04</v>
      </c>
      <c r="L15" s="9">
        <f t="shared" si="0"/>
        <v>1035.2</v>
      </c>
      <c r="M15" s="9">
        <f t="shared" si="0"/>
        <v>462.68</v>
      </c>
      <c r="N15" s="9">
        <f t="shared" si="0"/>
        <v>0</v>
      </c>
      <c r="O15" s="9">
        <f t="shared" si="0"/>
        <v>38.82</v>
      </c>
      <c r="P15" s="9">
        <f t="shared" si="0"/>
        <v>6</v>
      </c>
      <c r="Q15" s="9">
        <f t="shared" si="0"/>
        <v>1542.7</v>
      </c>
      <c r="R15" s="9">
        <f t="shared" si="0"/>
        <v>4802.7</v>
      </c>
    </row>
    <row r="16" spans="16:16">
      <c r="P16" s="16"/>
    </row>
    <row r="17" spans="16:16">
      <c r="P17" s="16"/>
    </row>
    <row r="18" spans="16:16">
      <c r="P18" s="16"/>
    </row>
    <row r="19" spans="16:16">
      <c r="P19" s="16"/>
    </row>
    <row r="20" spans="16:16">
      <c r="P20" s="16"/>
    </row>
    <row r="21" spans="16:16">
      <c r="P21" s="16"/>
    </row>
    <row r="22" spans="16:16">
      <c r="P22" s="16"/>
    </row>
    <row r="23" spans="16:16">
      <c r="P23" s="16"/>
    </row>
    <row r="24" spans="16:16">
      <c r="P24" s="16"/>
    </row>
    <row r="25" spans="16:16">
      <c r="P25" s="16"/>
    </row>
    <row r="26" spans="16:16">
      <c r="P26" s="16"/>
    </row>
    <row r="27" spans="16:16">
      <c r="P27" s="16"/>
    </row>
    <row r="28" spans="16:16">
      <c r="P28" s="16"/>
    </row>
    <row r="29" spans="16:16">
      <c r="P29" s="16"/>
    </row>
    <row r="30" spans="16:16">
      <c r="P30" s="16"/>
    </row>
    <row r="31" spans="16:16">
      <c r="P31" s="16"/>
    </row>
    <row r="32" spans="16:16">
      <c r="P32" s="16"/>
    </row>
    <row r="33" spans="16:16">
      <c r="P33" s="16"/>
    </row>
  </sheetData>
  <mergeCells count="16">
    <mergeCell ref="A1:R1"/>
    <mergeCell ref="A2:D2"/>
    <mergeCell ref="E2:R2"/>
    <mergeCell ref="B3:D3"/>
    <mergeCell ref="E3:R3"/>
    <mergeCell ref="F4:J4"/>
    <mergeCell ref="L4:P4"/>
    <mergeCell ref="A15:D15"/>
    <mergeCell ref="A3:A5"/>
    <mergeCell ref="B4:B5"/>
    <mergeCell ref="C4:C5"/>
    <mergeCell ref="D4:D5"/>
    <mergeCell ref="E4:E5"/>
    <mergeCell ref="K4:K5"/>
    <mergeCell ref="Q4:Q5"/>
    <mergeCell ref="R4:R5"/>
  </mergeCells>
  <pageMargins left="0.700694444444445" right="0.156944444444444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syg</dc:creator>
  <cp:lastModifiedBy>lenovo</cp:lastModifiedBy>
  <dcterms:created xsi:type="dcterms:W3CDTF">2017-07-11T07:57:00Z</dcterms:created>
  <dcterms:modified xsi:type="dcterms:W3CDTF">2022-07-01T07:43:00Z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 linkTarget="0">
    <vt:lpwstr>1</vt:lpwstr>
  </property>
  <property fmtid="{D5CDD505-2E9C-101B-9397-08002B2CF9AE}" pid="4" name="ICV">
    <vt:lpwstr>3FE6CEC1E6F748AFB5C2CEF8C92122AA</vt:lpwstr>
  </property>
</Properties>
</file>