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<sst xmlns="http://schemas.openxmlformats.org/spreadsheetml/2006/main" count="30" uniqueCount="29">
  <si>
    <t>2023年5月公益性岗位人员岗位补贴发放表</t>
  </si>
  <si>
    <t>单位名称：中阳县统计局</t>
  </si>
  <si>
    <t>养老基数3548元（5月），医保基数3903元（5月）,工伤基数3548元（5月），失业基数3548元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</si>
  <si>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</si>
  <si>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</si>
  <si>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</si>
  <si>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</si>
  <si>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</si>
  <si>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</si>
  <si>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</si>
  <si>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</si>
  <si>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</si>
  <si>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</si>
  <si>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</si>
  <si>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</si>
  <si>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</si>
  <si>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（8%）（283.84元/人/月）</t>
  </si>
  <si>
    <t xml:space="preserve"> 失业保险
（0.3%）（10.64元/人/月）
</t>
  </si>
  <si>
    <t>5月医疗保险（2%）
78.06元/人/月）</t>
  </si>
  <si>
    <t>5月大病保险
2元/人/月</t>
  </si>
  <si>
    <t>代扣个人社会保险小计</t>
  </si>
  <si>
    <t>5月养老保险（16%）（567.68元/人/月）</t>
  </si>
  <si>
    <t>失业保险（0.7%）（24.84元/人/月）</t>
  </si>
  <si>
    <t>5月工伤保险（0.2%）（7.1元/人/月）</t>
  </si>
  <si>
    <t>5月医疗保险（6.5%）（253.7元/人/月）</t>
  </si>
  <si>
    <t>5月大病保险3元/人/月</t>
  </si>
  <si>
    <t>王丽</t>
  </si>
  <si>
    <t>女</t>
  </si>
  <si>
    <t>***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</si>
</sst>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workbookViewId="0">
      <selection activeCell="D8" sqref="D8"/>
    </sheetView>
  </sheetViews>
  <sheetFormatPr defaultColWidth="8.88888888888889" defaultRowHeight="14.4"/>
  <cols>
    <col min="1" max="1" width="4.62962962962963" style="1" customWidth="1"/>
    <col min="2" max="2" width="6.25" style="1" customWidth="1"/>
    <col min="3" max="3" width="4.37962962962963" style="1" customWidth="1"/>
    <col min="4" max="4" width="19.8796296296296" style="1" customWidth="1"/>
    <col min="5" max="5" width="6.37962962962963" style="1" customWidth="1"/>
    <col min="6" max="6" width="7.25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12962962962963" style="1" customWidth="1"/>
    <col min="11" max="11" width="7.12962962962963" style="1" customWidth="1"/>
    <col min="12" max="12" width="6.87962962962963" style="1" customWidth="1"/>
    <col min="13" max="13" width="8.12962962962963" style="1" customWidth="1"/>
    <col min="14" max="15" width="6.62962962962963" style="1" customWidth="1"/>
    <col min="16" max="16" width="7.75" style="1" customWidth="1"/>
    <col min="17" max="17" width="5.44444444444444" style="1" customWidth="1"/>
    <col min="18" max="18" width="6.75" style="1" customWidth="1"/>
    <col min="19" max="19" width="7.5" style="1" customWidth="1"/>
    <col min="20" max="16384" width="8.88888888888889" style="1"/>
  </cols>
  <sheetData>
    <row r="1" s="1" customFormat="1" ht="28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5" t="s">
        <v>12</v>
      </c>
      <c r="M4" s="16" t="s">
        <v>13</v>
      </c>
      <c r="N4" s="17"/>
      <c r="O4" s="17"/>
      <c r="P4" s="17"/>
      <c r="Q4" s="20"/>
      <c r="R4" s="7" t="s">
        <v>14</v>
      </c>
      <c r="S4" s="6" t="s">
        <v>15</v>
      </c>
      <c r="T4" s="21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8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7"/>
      <c r="S5" s="6"/>
      <c r="T5" s="21"/>
    </row>
    <row r="6" s="1" customFormat="1" ht="23" customHeight="1" spans="1:19">
      <c r="A6" s="7">
        <v>1</v>
      </c>
      <c r="B6" s="10" t="s">
        <v>26</v>
      </c>
      <c r="C6" s="10" t="s">
        <v>27</v>
      </c>
      <c r="D6" s="11" t="s">
        <v>28</v>
      </c>
      <c r="E6" s="12">
        <v>2021.03</v>
      </c>
      <c r="F6" s="13">
        <v>1780</v>
      </c>
      <c r="G6" s="13">
        <v>283.84</v>
      </c>
      <c r="H6" s="13"/>
      <c r="I6" s="13">
        <v>78.06</v>
      </c>
      <c r="J6" s="13">
        <v>2</v>
      </c>
      <c r="K6" s="13">
        <f t="shared" ref="K6:K15" si="0">G6+H6+I6+J6</f>
        <v>363.9</v>
      </c>
      <c r="L6" s="13">
        <f t="shared" ref="L6:L15" si="1">F6-K6</f>
        <v>1416.1</v>
      </c>
      <c r="M6" s="13">
        <v>567.68</v>
      </c>
      <c r="N6" s="19"/>
      <c r="O6" s="13">
        <v>7.1</v>
      </c>
      <c r="P6" s="13">
        <v>253.7</v>
      </c>
      <c r="Q6" s="13">
        <v>3</v>
      </c>
      <c r="R6" s="13">
        <f t="shared" ref="R6:R15" si="2">M6+N6+O6+P6+Q6</f>
        <v>831.48</v>
      </c>
      <c r="S6" s="7">
        <f t="shared" ref="S6:S16" si="3">F6+R6</f>
        <v>2611.48</v>
      </c>
    </row>
    <row r="7" s="1" customFormat="1" ht="23" customHeight="1" spans="1:19">
      <c r="A7" s="7">
        <v>2</v>
      </c>
      <c r="B7" s="14"/>
      <c r="C7" s="14"/>
      <c r="D7" s="14"/>
      <c r="E7" s="12"/>
      <c r="F7" s="13"/>
      <c r="G7" s="13"/>
      <c r="H7" s="13"/>
      <c r="I7" s="13"/>
      <c r="J7" s="13"/>
      <c r="K7" s="13">
        <f t="shared" si="0"/>
        <v>0</v>
      </c>
      <c r="L7" s="13">
        <f t="shared" si="1"/>
        <v>0</v>
      </c>
      <c r="M7" s="13"/>
      <c r="N7" s="19"/>
      <c r="O7" s="13"/>
      <c r="P7" s="13"/>
      <c r="Q7" s="13"/>
      <c r="R7" s="13">
        <f t="shared" si="2"/>
        <v>0</v>
      </c>
      <c r="S7" s="7">
        <f t="shared" si="3"/>
        <v>0</v>
      </c>
    </row>
    <row r="8" s="1" customFormat="1" ht="23" customHeight="1" spans="1:19">
      <c r="A8" s="7">
        <v>3</v>
      </c>
      <c r="B8" s="14"/>
      <c r="C8" s="14"/>
      <c r="D8" s="14"/>
      <c r="E8" s="12"/>
      <c r="F8" s="13"/>
      <c r="G8" s="13"/>
      <c r="H8" s="13"/>
      <c r="I8" s="13"/>
      <c r="J8" s="13"/>
      <c r="K8" s="13">
        <f t="shared" si="0"/>
        <v>0</v>
      </c>
      <c r="L8" s="13">
        <f t="shared" si="1"/>
        <v>0</v>
      </c>
      <c r="M8" s="13"/>
      <c r="N8" s="19"/>
      <c r="O8" s="13"/>
      <c r="P8" s="13"/>
      <c r="Q8" s="13"/>
      <c r="R8" s="13">
        <f t="shared" si="2"/>
        <v>0</v>
      </c>
      <c r="S8" s="7">
        <f t="shared" si="3"/>
        <v>0</v>
      </c>
    </row>
    <row r="9" s="1" customFormat="1" ht="23" customHeight="1" spans="1:19">
      <c r="A9" s="7">
        <v>4</v>
      </c>
      <c r="B9" s="14"/>
      <c r="C9" s="14"/>
      <c r="D9" s="14"/>
      <c r="E9" s="12"/>
      <c r="F9" s="13"/>
      <c r="G9" s="13"/>
      <c r="H9" s="13"/>
      <c r="I9" s="13"/>
      <c r="J9" s="13"/>
      <c r="K9" s="13">
        <f t="shared" si="0"/>
        <v>0</v>
      </c>
      <c r="L9" s="13">
        <f t="shared" si="1"/>
        <v>0</v>
      </c>
      <c r="M9" s="13"/>
      <c r="N9" s="19"/>
      <c r="O9" s="13"/>
      <c r="P9" s="13"/>
      <c r="Q9" s="13"/>
      <c r="R9" s="13">
        <f t="shared" si="2"/>
        <v>0</v>
      </c>
      <c r="S9" s="7">
        <f t="shared" si="3"/>
        <v>0</v>
      </c>
    </row>
    <row r="10" s="1" customFormat="1" ht="23" customHeight="1" spans="1:19">
      <c r="A10" s="7">
        <v>5</v>
      </c>
      <c r="B10" s="14"/>
      <c r="C10" s="14"/>
      <c r="D10" s="14"/>
      <c r="E10" s="12"/>
      <c r="F10" s="13"/>
      <c r="G10" s="13"/>
      <c r="H10" s="13"/>
      <c r="I10" s="13"/>
      <c r="J10" s="13"/>
      <c r="K10" s="13">
        <f t="shared" si="0"/>
        <v>0</v>
      </c>
      <c r="L10" s="13">
        <f t="shared" si="1"/>
        <v>0</v>
      </c>
      <c r="M10" s="13"/>
      <c r="N10" s="19"/>
      <c r="O10" s="13"/>
      <c r="P10" s="13"/>
      <c r="Q10" s="13"/>
      <c r="R10" s="13">
        <f t="shared" si="2"/>
        <v>0</v>
      </c>
      <c r="S10" s="7">
        <f t="shared" si="3"/>
        <v>0</v>
      </c>
    </row>
    <row r="11" s="1" customFormat="1" ht="23" customHeight="1" spans="1:19">
      <c r="A11" s="7">
        <v>6</v>
      </c>
      <c r="B11" s="14"/>
      <c r="C11" s="14"/>
      <c r="D11" s="14"/>
      <c r="E11" s="12"/>
      <c r="F11" s="13"/>
      <c r="G11" s="13"/>
      <c r="H11" s="13"/>
      <c r="I11" s="13"/>
      <c r="J11" s="13"/>
      <c r="K11" s="13">
        <f t="shared" si="0"/>
        <v>0</v>
      </c>
      <c r="L11" s="13">
        <f t="shared" si="1"/>
        <v>0</v>
      </c>
      <c r="M11" s="13"/>
      <c r="N11" s="19"/>
      <c r="O11" s="13"/>
      <c r="P11" s="13"/>
      <c r="Q11" s="13"/>
      <c r="R11" s="13">
        <f t="shared" si="2"/>
        <v>0</v>
      </c>
      <c r="S11" s="7">
        <f t="shared" si="3"/>
        <v>0</v>
      </c>
    </row>
    <row r="12" s="1" customFormat="1" ht="23" customHeight="1" spans="1:19">
      <c r="A12" s="7">
        <v>7</v>
      </c>
      <c r="B12" s="14"/>
      <c r="C12" s="14"/>
      <c r="D12" s="14"/>
      <c r="E12" s="12"/>
      <c r="F12" s="13"/>
      <c r="G12" s="13"/>
      <c r="H12" s="13"/>
      <c r="I12" s="13"/>
      <c r="J12" s="13"/>
      <c r="K12" s="13">
        <f t="shared" si="0"/>
        <v>0</v>
      </c>
      <c r="L12" s="13">
        <f t="shared" si="1"/>
        <v>0</v>
      </c>
      <c r="M12" s="13"/>
      <c r="N12" s="19"/>
      <c r="O12" s="13"/>
      <c r="P12" s="13"/>
      <c r="Q12" s="13"/>
      <c r="R12" s="13">
        <f t="shared" si="2"/>
        <v>0</v>
      </c>
      <c r="S12" s="7">
        <f t="shared" si="3"/>
        <v>0</v>
      </c>
    </row>
    <row r="13" s="1" customFormat="1" ht="23" customHeight="1" spans="1:19">
      <c r="A13" s="7">
        <v>8</v>
      </c>
      <c r="B13" s="14"/>
      <c r="C13" s="14"/>
      <c r="D13" s="14"/>
      <c r="E13" s="12"/>
      <c r="F13" s="13"/>
      <c r="G13" s="13"/>
      <c r="H13" s="13"/>
      <c r="I13" s="13"/>
      <c r="J13" s="13"/>
      <c r="K13" s="13">
        <f t="shared" si="0"/>
        <v>0</v>
      </c>
      <c r="L13" s="13">
        <f t="shared" si="1"/>
        <v>0</v>
      </c>
      <c r="M13" s="13"/>
      <c r="N13" s="19"/>
      <c r="O13" s="13"/>
      <c r="P13" s="13"/>
      <c r="Q13" s="13"/>
      <c r="R13" s="13">
        <f t="shared" si="2"/>
        <v>0</v>
      </c>
      <c r="S13" s="7">
        <f t="shared" si="3"/>
        <v>0</v>
      </c>
    </row>
    <row r="14" s="2" customFormat="1" ht="23" customHeight="1" spans="1:19">
      <c r="A14" s="7">
        <v>9</v>
      </c>
      <c r="B14" s="14"/>
      <c r="C14" s="14"/>
      <c r="D14" s="14"/>
      <c r="E14" s="12"/>
      <c r="F14" s="13"/>
      <c r="G14" s="13"/>
      <c r="H14" s="13"/>
      <c r="I14" s="13"/>
      <c r="J14" s="13"/>
      <c r="K14" s="13">
        <f t="shared" si="0"/>
        <v>0</v>
      </c>
      <c r="L14" s="13">
        <f t="shared" si="1"/>
        <v>0</v>
      </c>
      <c r="M14" s="13"/>
      <c r="N14" s="19"/>
      <c r="O14" s="13"/>
      <c r="P14" s="13"/>
      <c r="Q14" s="13"/>
      <c r="R14" s="13">
        <f t="shared" si="2"/>
        <v>0</v>
      </c>
      <c r="S14" s="7">
        <f t="shared" si="3"/>
        <v>0</v>
      </c>
    </row>
    <row r="15" s="2" customFormat="1" ht="23" customHeight="1" spans="1:19">
      <c r="A15" s="7">
        <v>10</v>
      </c>
      <c r="B15" s="14"/>
      <c r="C15" s="14"/>
      <c r="D15" s="14"/>
      <c r="E15" s="12"/>
      <c r="F15" s="13"/>
      <c r="G15" s="13"/>
      <c r="H15" s="13"/>
      <c r="I15" s="13"/>
      <c r="J15" s="13"/>
      <c r="K15" s="13">
        <f t="shared" si="0"/>
        <v>0</v>
      </c>
      <c r="L15" s="13">
        <f t="shared" si="1"/>
        <v>0</v>
      </c>
      <c r="M15" s="13"/>
      <c r="N15" s="19"/>
      <c r="O15" s="13"/>
      <c r="P15" s="13"/>
      <c r="Q15" s="13"/>
      <c r="R15" s="13">
        <f t="shared" si="2"/>
        <v>0</v>
      </c>
      <c r="S15" s="7">
        <f t="shared" si="3"/>
        <v>0</v>
      </c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R16" si="4">SUM(F6:F15)</f>
        <v>1780</v>
      </c>
      <c r="G16" s="13">
        <f t="shared" si="4"/>
        <v>283.84</v>
      </c>
      <c r="H16" s="13">
        <f t="shared" si="4"/>
        <v>0</v>
      </c>
      <c r="I16" s="13">
        <f t="shared" si="4"/>
        <v>78.06</v>
      </c>
      <c r="J16" s="13">
        <f t="shared" si="4"/>
        <v>2</v>
      </c>
      <c r="K16" s="13">
        <f t="shared" si="4"/>
        <v>363.9</v>
      </c>
      <c r="L16" s="13">
        <f t="shared" si="4"/>
        <v>1416.1</v>
      </c>
      <c r="M16" s="13">
        <f t="shared" si="4"/>
        <v>567.68</v>
      </c>
      <c r="N16" s="13">
        <f t="shared" si="4"/>
        <v>0</v>
      </c>
      <c r="O16" s="13">
        <f t="shared" si="4"/>
        <v>7.1</v>
      </c>
      <c r="P16" s="13">
        <f t="shared" si="4"/>
        <v>253.7</v>
      </c>
      <c r="Q16" s="13">
        <f t="shared" si="4"/>
        <v>3</v>
      </c>
      <c r="R16" s="13">
        <f t="shared" si="4"/>
        <v>831.48</v>
      </c>
      <c r="S16" s="7">
        <f t="shared" si="3"/>
        <v>2611.48</v>
      </c>
    </row>
    <row r="17" s="1" customFormat="1" spans="17:17">
      <c r="Q17" s="21"/>
    </row>
    <row r="18" s="1" customFormat="1" spans="17:17"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  <row r="31" s="1" customFormat="1" spans="17:17">
      <c r="Q31" s="21"/>
    </row>
    <row r="32" s="1" customFormat="1" spans="17:17">
      <c r="Q32" s="21"/>
    </row>
    <row r="33" s="1" customFormat="1" spans="17:17">
      <c r="Q33" s="21"/>
    </row>
    <row r="34" s="1" customFormat="1" spans="17:17">
      <c r="Q34" s="21"/>
    </row>
  </sheetData>
  <mergeCells count="17">
    <mergeCell ref="A1:S1"/>
    <mergeCell ref="A2:E2"/>
    <mergeCell ref="F2:S2"/>
    <mergeCell ref="B3:E3"/>
    <mergeCell ref="F3:S3"/>
    <mergeCell ref="G4:K4"/>
    <mergeCell ref="M4:Q4"/>
    <mergeCell ref="A16:E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2023-05-30T02:03:38Z</dcterms:created>
  <dcterms:modified xsi:type="dcterms:W3CDTF">2023-05-30T02:04:06Z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CA31F9E51F3E4F56820F9AF0EF7F2D71_11</vt:lpwstr>
  </property>
  <property fmtid="{D5CDD505-2E9C-101B-9397-08002B2CF9AE}" pid="3" name="KSOProductBuildVer">
    <vt:lpwstr>2052-11.1.0.14309</vt:lpwstr>
  </property>
</Properties>
</file>