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<sst xmlns="http://schemas.openxmlformats.org/spreadsheetml/2006/main" count="33" uniqueCount="30">
  <si>
    <t>2023年5月公益性岗位人员岗位补贴发放表</t>
  </si>
  <si>
    <t>单位名称：中阳县工商业联合会</t>
  </si>
  <si>
    <t>养老基数3548元（5月），医保基数3903元（5月）,工伤基数3548元（5月），失业基数3548元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</si>
  <si>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</si>
  <si>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</si>
  <si>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</si>
  <si>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</si>
  <si>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</si>
  <si>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</si>
  <si>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</si>
  <si>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</si>
  <si>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</si>
  <si>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</si>
  <si>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</si>
  <si>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</si>
  <si>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</si>
  <si>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5月养老保险
（8%）（283.84元/人/月）</t>
  </si>
  <si>
    <t xml:space="preserve"> 失业保险
（0.3%）（10.64元/人/月）
</t>
  </si>
  <si>
    <t>5月医疗保险（2%）
78.06元/人/月）</t>
  </si>
  <si>
    <t>5月大病保险
2元/人/月</t>
  </si>
  <si>
    <t>代扣个人社会保险小计</t>
  </si>
  <si>
    <t>5月养老保险（16%）（567.68元/人/月）</t>
  </si>
  <si>
    <t>失业保险（0.7%）（24.84元/人/月）</t>
  </si>
  <si>
    <t>5月工伤保险（0.2%）（7.1元/人/月）</t>
  </si>
  <si>
    <t>5月医疗保险（6.5%）（253.7元/人/月）</t>
  </si>
  <si>
    <t>5月大病保险3元/人/月</t>
  </si>
  <si>
    <t>王丹</t>
  </si>
  <si>
    <t>女</t>
  </si>
  <si>
    <t>***</t>
  </si>
  <si>
    <t>王露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</si>
</sst>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selection activeCell="D7" sqref="D7"/>
    </sheetView>
  </sheetViews>
  <sheetFormatPr defaultColWidth="8.88888888888889" defaultRowHeight="14.4"/>
  <cols>
    <col min="1" max="1" width="3" style="1" customWidth="1"/>
    <col min="2" max="2" width="6.37962962962963" style="1" customWidth="1"/>
    <col min="3" max="3" width="3.25" style="1" customWidth="1"/>
    <col min="4" max="4" width="15" style="1" customWidth="1"/>
    <col min="5" max="5" width="9.62962962962963" style="1" customWidth="1"/>
    <col min="6" max="19" width="6.62962962962963" style="1" customWidth="1"/>
    <col min="20" max="16384" width="8.88888888888889" style="1"/>
  </cols>
  <sheetData>
    <row r="1" s="1" customFormat="1" ht="28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5" customHeight="1" spans="1:19">
      <c r="A2" s="4" t="s">
        <v>1</v>
      </c>
      <c r="B2" s="4"/>
      <c r="C2" s="4"/>
      <c r="D2" s="4"/>
      <c r="E2" s="4"/>
      <c r="F2" s="5" t="s">
        <v>2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25" customHeight="1" spans="1:19">
      <c r="A3" s="6" t="s">
        <v>3</v>
      </c>
      <c r="B3" s="6" t="s">
        <v>4</v>
      </c>
      <c r="C3" s="6"/>
      <c r="D3" s="6"/>
      <c r="E3" s="6"/>
      <c r="F3" s="6" t="s">
        <v>5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="1" customFormat="1" ht="30" customHeight="1" spans="1:20">
      <c r="A4" s="6"/>
      <c r="B4" s="6" t="s">
        <v>6</v>
      </c>
      <c r="C4" s="6" t="s">
        <v>7</v>
      </c>
      <c r="D4" s="6" t="s">
        <v>8</v>
      </c>
      <c r="E4" s="6" t="s">
        <v>9</v>
      </c>
      <c r="F4" s="7" t="s">
        <v>10</v>
      </c>
      <c r="G4" s="7" t="s">
        <v>11</v>
      </c>
      <c r="H4" s="7"/>
      <c r="I4" s="7"/>
      <c r="J4" s="7"/>
      <c r="K4" s="7"/>
      <c r="L4" s="16" t="s">
        <v>12</v>
      </c>
      <c r="M4" s="17" t="s">
        <v>13</v>
      </c>
      <c r="N4" s="18"/>
      <c r="O4" s="18"/>
      <c r="P4" s="18"/>
      <c r="Q4" s="21"/>
      <c r="R4" s="7" t="s">
        <v>14</v>
      </c>
      <c r="S4" s="6" t="s">
        <v>15</v>
      </c>
      <c r="T4" s="22"/>
    </row>
    <row r="5" s="1" customFormat="1" ht="75" customHeight="1" spans="1:20">
      <c r="A5" s="6"/>
      <c r="B5" s="6"/>
      <c r="C5" s="6"/>
      <c r="D5" s="6"/>
      <c r="E5" s="6"/>
      <c r="F5" s="7"/>
      <c r="G5" s="8" t="s">
        <v>16</v>
      </c>
      <c r="H5" s="9" t="s">
        <v>17</v>
      </c>
      <c r="I5" s="9" t="s">
        <v>18</v>
      </c>
      <c r="J5" s="9" t="s">
        <v>19</v>
      </c>
      <c r="K5" s="7" t="s">
        <v>20</v>
      </c>
      <c r="L5" s="19"/>
      <c r="M5" s="8" t="s">
        <v>21</v>
      </c>
      <c r="N5" s="9" t="s">
        <v>22</v>
      </c>
      <c r="O5" s="9" t="s">
        <v>23</v>
      </c>
      <c r="P5" s="9" t="s">
        <v>24</v>
      </c>
      <c r="Q5" s="9" t="s">
        <v>25</v>
      </c>
      <c r="R5" s="7"/>
      <c r="S5" s="6"/>
      <c r="T5" s="22"/>
    </row>
    <row r="6" s="1" customFormat="1" ht="23" customHeight="1" spans="1:19">
      <c r="A6" s="7">
        <v>1</v>
      </c>
      <c r="B6" s="10" t="s">
        <v>26</v>
      </c>
      <c r="C6" s="11" t="s">
        <v>27</v>
      </c>
      <c r="D6" s="10" t="s">
        <v>28</v>
      </c>
      <c r="E6" s="12">
        <v>44805</v>
      </c>
      <c r="F6" s="13">
        <v>1780</v>
      </c>
      <c r="G6" s="13">
        <v>283.84</v>
      </c>
      <c r="H6" s="13">
        <v>0</v>
      </c>
      <c r="I6" s="13">
        <v>78.06</v>
      </c>
      <c r="J6" s="13">
        <v>2</v>
      </c>
      <c r="K6" s="13">
        <f>G6+H6+I6+J6</f>
        <v>363.9</v>
      </c>
      <c r="L6" s="13">
        <f>F6-K6</f>
        <v>1416.1</v>
      </c>
      <c r="M6" s="13">
        <v>567.68</v>
      </c>
      <c r="N6" s="20">
        <v>0</v>
      </c>
      <c r="O6" s="13">
        <v>7.1</v>
      </c>
      <c r="P6" s="13">
        <v>253.7</v>
      </c>
      <c r="Q6" s="13">
        <v>3</v>
      </c>
      <c r="R6" s="13">
        <f>M6+N6+O6+P6+Q6</f>
        <v>831.48</v>
      </c>
      <c r="S6" s="7">
        <f>F6+R6</f>
        <v>2611.48</v>
      </c>
    </row>
    <row r="7" s="1" customFormat="1" ht="23" customHeight="1" spans="1:19">
      <c r="A7" s="7">
        <v>2</v>
      </c>
      <c r="B7" s="10" t="s">
        <v>29</v>
      </c>
      <c r="C7" s="10" t="s">
        <v>27</v>
      </c>
      <c r="D7" s="10" t="s">
        <v>28</v>
      </c>
      <c r="E7" s="12">
        <v>44805</v>
      </c>
      <c r="F7" s="13">
        <v>1780</v>
      </c>
      <c r="G7" s="13">
        <v>283.84</v>
      </c>
      <c r="H7" s="13">
        <v>0</v>
      </c>
      <c r="I7" s="13">
        <v>78.06</v>
      </c>
      <c r="J7" s="13">
        <v>2</v>
      </c>
      <c r="K7" s="13">
        <f>G7+H7+I7+J7</f>
        <v>363.9</v>
      </c>
      <c r="L7" s="13">
        <f>F7-K7</f>
        <v>1416.1</v>
      </c>
      <c r="M7" s="13">
        <v>567.68</v>
      </c>
      <c r="N7" s="20">
        <v>0</v>
      </c>
      <c r="O7" s="13">
        <v>7.1</v>
      </c>
      <c r="P7" s="13">
        <v>253.7</v>
      </c>
      <c r="Q7" s="13">
        <v>3</v>
      </c>
      <c r="R7" s="13">
        <f>M7+N7+O7+P7+Q7</f>
        <v>831.48</v>
      </c>
      <c r="S7" s="7">
        <f>F7+R7</f>
        <v>2611.48</v>
      </c>
    </row>
    <row r="8" s="1" customFormat="1" ht="23" customHeight="1" spans="1:19">
      <c r="A8" s="7">
        <v>3</v>
      </c>
      <c r="B8" s="14"/>
      <c r="C8" s="14"/>
      <c r="D8" s="14"/>
      <c r="E8" s="15"/>
      <c r="F8" s="13"/>
      <c r="G8" s="13"/>
      <c r="H8" s="13"/>
      <c r="I8" s="13"/>
      <c r="J8" s="13"/>
      <c r="K8" s="13"/>
      <c r="L8" s="13"/>
      <c r="M8" s="13"/>
      <c r="N8" s="20"/>
      <c r="O8" s="13"/>
      <c r="P8" s="13"/>
      <c r="Q8" s="13"/>
      <c r="R8" s="13"/>
      <c r="S8" s="7"/>
    </row>
    <row r="9" s="1" customFormat="1" ht="23" customHeight="1" spans="1:19">
      <c r="A9" s="7">
        <v>4</v>
      </c>
      <c r="B9" s="14"/>
      <c r="C9" s="14"/>
      <c r="D9" s="14"/>
      <c r="E9" s="15"/>
      <c r="F9" s="13"/>
      <c r="G9" s="13"/>
      <c r="H9" s="13"/>
      <c r="I9" s="13"/>
      <c r="J9" s="13"/>
      <c r="K9" s="13"/>
      <c r="L9" s="13"/>
      <c r="M9" s="13"/>
      <c r="N9" s="20"/>
      <c r="O9" s="13"/>
      <c r="P9" s="13"/>
      <c r="Q9" s="13"/>
      <c r="R9" s="13"/>
      <c r="S9" s="7"/>
    </row>
    <row r="10" s="1" customFormat="1" ht="23" customHeight="1" spans="1:19">
      <c r="A10" s="7">
        <v>5</v>
      </c>
      <c r="B10" s="14"/>
      <c r="C10" s="14"/>
      <c r="D10" s="14"/>
      <c r="E10" s="15"/>
      <c r="F10" s="13"/>
      <c r="G10" s="13"/>
      <c r="H10" s="13"/>
      <c r="I10" s="13"/>
      <c r="J10" s="13"/>
      <c r="K10" s="13"/>
      <c r="L10" s="13"/>
      <c r="M10" s="13"/>
      <c r="N10" s="20"/>
      <c r="O10" s="13"/>
      <c r="P10" s="13"/>
      <c r="Q10" s="13"/>
      <c r="R10" s="13"/>
      <c r="S10" s="7"/>
    </row>
    <row r="11" s="1" customFormat="1" ht="23" customHeight="1" spans="1:19">
      <c r="A11" s="7">
        <v>6</v>
      </c>
      <c r="B11" s="14"/>
      <c r="C11" s="14"/>
      <c r="D11" s="14"/>
      <c r="E11" s="15"/>
      <c r="F11" s="13"/>
      <c r="G11" s="13"/>
      <c r="H11" s="13"/>
      <c r="I11" s="13"/>
      <c r="J11" s="13"/>
      <c r="K11" s="13"/>
      <c r="L11" s="13"/>
      <c r="M11" s="13"/>
      <c r="N11" s="20"/>
      <c r="O11" s="13"/>
      <c r="P11" s="13"/>
      <c r="Q11" s="13"/>
      <c r="R11" s="13"/>
      <c r="S11" s="7"/>
    </row>
    <row r="12" s="1" customFormat="1" ht="23" customHeight="1" spans="1:19">
      <c r="A12" s="7"/>
      <c r="B12" s="14"/>
      <c r="C12" s="14"/>
      <c r="D12" s="14"/>
      <c r="E12" s="15"/>
      <c r="F12" s="13"/>
      <c r="G12" s="13"/>
      <c r="H12" s="13"/>
      <c r="I12" s="13"/>
      <c r="J12" s="13"/>
      <c r="K12" s="13"/>
      <c r="L12" s="13"/>
      <c r="M12" s="13"/>
      <c r="N12" s="20"/>
      <c r="O12" s="13"/>
      <c r="P12" s="13"/>
      <c r="Q12" s="13"/>
      <c r="R12" s="13"/>
      <c r="S12" s="7"/>
    </row>
    <row r="13" s="1" customFormat="1" ht="23" customHeight="1" spans="1:19">
      <c r="A13" s="7">
        <v>7</v>
      </c>
      <c r="B13" s="14"/>
      <c r="C13" s="14"/>
      <c r="D13" s="14"/>
      <c r="E13" s="15"/>
      <c r="F13" s="13"/>
      <c r="G13" s="13"/>
      <c r="H13" s="13"/>
      <c r="I13" s="13"/>
      <c r="J13" s="13"/>
      <c r="K13" s="13"/>
      <c r="L13" s="13"/>
      <c r="M13" s="13"/>
      <c r="N13" s="20"/>
      <c r="O13" s="13"/>
      <c r="P13" s="13"/>
      <c r="Q13" s="13"/>
      <c r="R13" s="13"/>
      <c r="S13" s="7"/>
    </row>
    <row r="14" s="1" customFormat="1" ht="23" customHeight="1" spans="1:19">
      <c r="A14" s="7">
        <v>8</v>
      </c>
      <c r="B14" s="14"/>
      <c r="C14" s="14"/>
      <c r="D14" s="14"/>
      <c r="E14" s="15"/>
      <c r="F14" s="13"/>
      <c r="G14" s="13"/>
      <c r="H14" s="13"/>
      <c r="I14" s="13"/>
      <c r="J14" s="13"/>
      <c r="K14" s="13"/>
      <c r="L14" s="13"/>
      <c r="M14" s="13"/>
      <c r="N14" s="20"/>
      <c r="O14" s="13"/>
      <c r="P14" s="13"/>
      <c r="Q14" s="13"/>
      <c r="R14" s="13"/>
      <c r="S14" s="7"/>
    </row>
    <row r="15" s="2" customFormat="1" ht="23" customHeight="1" spans="1:19">
      <c r="A15" s="7">
        <v>10</v>
      </c>
      <c r="B15" s="14"/>
      <c r="C15" s="14"/>
      <c r="D15" s="14"/>
      <c r="E15" s="15"/>
      <c r="F15" s="13"/>
      <c r="G15" s="13"/>
      <c r="H15" s="13"/>
      <c r="I15" s="13"/>
      <c r="J15" s="13"/>
      <c r="K15" s="13"/>
      <c r="L15" s="13"/>
      <c r="M15" s="13"/>
      <c r="N15" s="20"/>
      <c r="O15" s="13"/>
      <c r="P15" s="13"/>
      <c r="Q15" s="13"/>
      <c r="R15" s="13"/>
      <c r="S15" s="7"/>
    </row>
    <row r="16" s="1" customFormat="1" ht="23" customHeight="1" spans="1:19">
      <c r="A16" s="5" t="s">
        <v>15</v>
      </c>
      <c r="B16" s="5"/>
      <c r="C16" s="5"/>
      <c r="D16" s="5"/>
      <c r="E16" s="5"/>
      <c r="F16" s="13">
        <f t="shared" ref="F16:R16" si="0">SUM(F6:F15)</f>
        <v>3560</v>
      </c>
      <c r="G16" s="13">
        <f t="shared" si="0"/>
        <v>567.68</v>
      </c>
      <c r="H16" s="13">
        <f t="shared" si="0"/>
        <v>0</v>
      </c>
      <c r="I16" s="13">
        <f t="shared" si="0"/>
        <v>156.12</v>
      </c>
      <c r="J16" s="13">
        <f t="shared" si="0"/>
        <v>4</v>
      </c>
      <c r="K16" s="13">
        <f t="shared" si="0"/>
        <v>727.8</v>
      </c>
      <c r="L16" s="13">
        <f t="shared" si="0"/>
        <v>2832.2</v>
      </c>
      <c r="M16" s="13">
        <f t="shared" si="0"/>
        <v>1135.36</v>
      </c>
      <c r="N16" s="13">
        <f t="shared" si="0"/>
        <v>0</v>
      </c>
      <c r="O16" s="13">
        <f t="shared" si="0"/>
        <v>14.2</v>
      </c>
      <c r="P16" s="13">
        <f t="shared" si="0"/>
        <v>507.4</v>
      </c>
      <c r="Q16" s="13">
        <f t="shared" si="0"/>
        <v>6</v>
      </c>
      <c r="R16" s="13">
        <f t="shared" si="0"/>
        <v>1662.96</v>
      </c>
      <c r="S16" s="7">
        <f>F16+R16</f>
        <v>5222.96</v>
      </c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  <row r="25" s="1" customFormat="1" spans="17:17">
      <c r="Q25" s="22"/>
    </row>
    <row r="26" s="1" customFormat="1" spans="17:17">
      <c r="Q26" s="22"/>
    </row>
    <row r="27" s="1" customFormat="1" spans="17:17">
      <c r="Q27" s="22"/>
    </row>
    <row r="28" s="1" customFormat="1" spans="17:17">
      <c r="Q28" s="22"/>
    </row>
    <row r="29" s="1" customFormat="1" spans="17:17">
      <c r="Q29" s="22"/>
    </row>
    <row r="30" s="1" customFormat="1" spans="17:17">
      <c r="Q30" s="22"/>
    </row>
    <row r="31" s="1" customFormat="1" spans="17:17">
      <c r="Q31" s="22"/>
    </row>
    <row r="32" s="1" customFormat="1" spans="17:17">
      <c r="Q32" s="22"/>
    </row>
    <row r="33" s="1" customFormat="1" spans="17:17">
      <c r="Q33" s="22"/>
    </row>
    <row r="34" s="1" customFormat="1" spans="17:17">
      <c r="Q34" s="22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16:E16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2023-05-24T02:21:00Z</dcterms:created>
  <dcterms:modified xsi:type="dcterms:W3CDTF">2023-05-26T02:50:03Z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D3DD21B621A94DCBA8CA6210BEAC3C7A_11</vt:lpwstr>
  </property>
  <property fmtid="{D5CDD505-2E9C-101B-9397-08002B2CF9AE}" pid="3" name="KSOProductBuildVer">
    <vt:lpwstr>2052-11.1.0.14309</vt:lpwstr>
  </property>
</Properties>
</file>