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<sst xmlns="http://schemas.openxmlformats.org/spreadsheetml/2006/main" count="36" uniqueCount="31">
  <si>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>2023年6月公益性岗位人员岗位补贴发放表</t>
  </si>
  <si>
    <t>单位名称：中阳县枝柯镇人民政府</t>
  </si>
  <si>
    <t>医保基数3903元（6月），养老基数3548元（6月）,工伤基数3548元（6月），失业基数3548元</t>
  </si>
  <si>
    <t>序号</t>
  </si>
  <si>
    <t>人员信息资料</t>
  </si>
  <si>
    <t>3人岗位补贴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</si>
  <si>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</si>
  <si>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</si>
  <si>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</si>
  <si>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</si>
  <si>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</si>
  <si>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</si>
  <si>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</si>
  <si>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</si>
  <si>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
社会保险
小计</t>
  </si>
  <si>
    <t>合计</t>
  </si>
  <si>
    <t>6月养老保险
（8%）（283.84元/人/月）</t>
  </si>
  <si>
    <t xml:space="preserve"> 失业保险
（0.3%）（10.64元/人/月）
</t>
  </si>
  <si>
    <t xml:space="preserve"> 6月医疗保险（2%）
78.06元/人/月）</t>
  </si>
  <si>
    <t>6月大病保险
2元/人/月</t>
  </si>
  <si>
    <t>代扣个人社会保险小计</t>
  </si>
  <si>
    <t>6月养老保险（16%）（567.68元/人/月）</t>
  </si>
  <si>
    <t>失业保险（0.7%）（24.84元/人/月）</t>
  </si>
  <si>
    <t>6月工伤保险（0.2%）（7.1元/人/月）</t>
  </si>
  <si>
    <t>6月医疗保险（6.5%）（253.7元/人/月）</t>
  </si>
  <si>
    <t>6月大病保险3元/人/月</t>
  </si>
  <si>
    <t>师佳洁</t>
  </si>
  <si>
    <t>女</t>
  </si>
  <si>
    <t>***</t>
  </si>
  <si>
    <t>刘娇玲</t>
  </si>
  <si>
    <t>张  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</si>
</sst>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2"/>
  <sheetViews>
    <sheetView tabSelected="1" workbookViewId="0">
      <selection activeCell="E10" sqref="E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8888888888889" style="1" customWidth="1"/>
    <col min="5" max="5" width="9.33333333333333" style="1" customWidth="1"/>
    <col min="6" max="6" width="7.55555555555556" style="1" customWidth="1"/>
    <col min="7" max="8" width="6.75" style="1" customWidth="1"/>
    <col min="9" max="9" width="7.87962962962963" style="1" customWidth="1"/>
    <col min="10" max="10" width="4.25" style="1" customWidth="1"/>
    <col min="11" max="11" width="6.25" style="1" customWidth="1"/>
    <col min="12" max="12" width="7.75" style="1" customWidth="1"/>
    <col min="13" max="15" width="8.12962962962963" style="1" customWidth="1"/>
    <col min="16" max="16" width="8" style="1" customWidth="1"/>
    <col min="17" max="17" width="4.75" style="1" customWidth="1"/>
    <col min="18" max="18" width="8.25" style="1" customWidth="1"/>
    <col min="19" max="19" width="9.37962962962963" style="1"/>
    <col min="20" max="27" width="8.88888888888889" style="1"/>
    <col min="28" max="28" width="9.87962962962963" style="1" customWidth="1"/>
    <col min="29" max="29" width="11.3796296296296" style="1" customWidth="1"/>
    <col min="30" max="16380" width="8.88888888888889" style="1"/>
    <col min="16381" max="16381" width="8.88888888888889" style="2"/>
    <col min="16382" max="16384" width="8.88888888888889" style="1"/>
  </cols>
  <sheetData>
    <row r="1" s="1" customFormat="1" ht="28" customHeight="1" spans="1:1638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XFA1" s="2"/>
    </row>
    <row r="2" s="1" customFormat="1" ht="25" customHeight="1" spans="1:16381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XFA2" s="2"/>
    </row>
    <row r="3" s="1" customFormat="1" ht="25" customHeight="1" spans="1:16381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XFA3" s="2"/>
    </row>
    <row r="4" s="1" customFormat="1" ht="30" customHeight="1" spans="1:16381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19"/>
      <c r="R4" s="7" t="s">
        <v>14</v>
      </c>
      <c r="S4" s="6" t="s">
        <v>15</v>
      </c>
      <c r="T4" s="20"/>
      <c r="U4" s="20"/>
      <c r="V4" s="20"/>
      <c r="W4" s="20"/>
      <c r="X4" s="20"/>
      <c r="AA4" s="20"/>
      <c r="AB4" s="20"/>
      <c r="AC4" s="20"/>
      <c r="AD4" s="20"/>
      <c r="AE4" s="20"/>
      <c r="XFA4" s="2"/>
    </row>
    <row r="5" s="1" customFormat="1" ht="93" customHeight="1" spans="1:16381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  <c r="U5" s="21"/>
      <c r="V5" s="21"/>
      <c r="W5" s="20"/>
      <c r="X5" s="20"/>
      <c r="Y5" s="20"/>
      <c r="Z5" s="20"/>
      <c r="AB5" s="23"/>
      <c r="AC5" s="23"/>
      <c r="AD5" s="21"/>
      <c r="AE5" s="20"/>
      <c r="XFA5" s="2"/>
    </row>
    <row r="6" s="1" customFormat="1" ht="23" customHeight="1" spans="1:16381">
      <c r="A6" s="10">
        <v>1</v>
      </c>
      <c r="B6" s="10" t="s">
        <v>26</v>
      </c>
      <c r="C6" s="11" t="s">
        <v>27</v>
      </c>
      <c r="D6" s="12" t="s">
        <v>28</v>
      </c>
      <c r="E6" s="13">
        <v>2022.4</v>
      </c>
      <c r="F6" s="14">
        <v>1780</v>
      </c>
      <c r="G6" s="14">
        <v>283.84</v>
      </c>
      <c r="H6" s="14">
        <v>0</v>
      </c>
      <c r="I6" s="14">
        <v>78.06</v>
      </c>
      <c r="J6" s="14">
        <v>2</v>
      </c>
      <c r="K6" s="14">
        <f t="shared" ref="K6:K8" si="0">SUM(G6:J6)</f>
        <v>363.9</v>
      </c>
      <c r="L6" s="14">
        <f t="shared" ref="L6:L8" si="1">F6-K6</f>
        <v>1416.1</v>
      </c>
      <c r="M6" s="14">
        <v>567.68</v>
      </c>
      <c r="N6" s="14">
        <v>0</v>
      </c>
      <c r="O6" s="14">
        <v>7.1</v>
      </c>
      <c r="P6" s="14">
        <v>253.7</v>
      </c>
      <c r="Q6" s="14">
        <v>3</v>
      </c>
      <c r="R6" s="22">
        <f t="shared" ref="R6:R8" si="2">SUM(M6:Q6)</f>
        <v>831.48</v>
      </c>
      <c r="S6" s="7">
        <f t="shared" ref="S6:S8" si="3">R6+F6</f>
        <v>2611.48</v>
      </c>
      <c r="T6" s="2"/>
      <c r="U6" s="21"/>
      <c r="V6" s="21"/>
      <c r="W6" s="21"/>
      <c r="X6" s="20"/>
      <c r="Y6" s="21"/>
      <c r="Z6" s="21"/>
      <c r="AB6" s="21"/>
      <c r="AC6" s="21"/>
      <c r="AD6" s="21"/>
      <c r="AE6" s="21"/>
      <c r="XFA6" s="2"/>
    </row>
    <row r="7" s="1" customFormat="1" ht="23" customHeight="1" spans="1:16381">
      <c r="A7" s="10">
        <v>2</v>
      </c>
      <c r="B7" s="10" t="s">
        <v>29</v>
      </c>
      <c r="C7" s="11" t="s">
        <v>27</v>
      </c>
      <c r="D7" s="12" t="s">
        <v>28</v>
      </c>
      <c r="E7" s="13">
        <v>2022.4</v>
      </c>
      <c r="F7" s="14">
        <v>1780</v>
      </c>
      <c r="G7" s="14">
        <v>283.84</v>
      </c>
      <c r="H7" s="14">
        <v>0</v>
      </c>
      <c r="I7" s="14">
        <v>78.06</v>
      </c>
      <c r="J7" s="14">
        <v>2</v>
      </c>
      <c r="K7" s="14">
        <f t="shared" si="0"/>
        <v>363.9</v>
      </c>
      <c r="L7" s="14">
        <f t="shared" si="1"/>
        <v>1416.1</v>
      </c>
      <c r="M7" s="14">
        <v>567.68</v>
      </c>
      <c r="N7" s="14">
        <v>0</v>
      </c>
      <c r="O7" s="14">
        <v>7.1</v>
      </c>
      <c r="P7" s="14">
        <v>253.7</v>
      </c>
      <c r="Q7" s="14">
        <v>3</v>
      </c>
      <c r="R7" s="22">
        <f t="shared" si="2"/>
        <v>831.48</v>
      </c>
      <c r="S7" s="7">
        <f t="shared" si="3"/>
        <v>2611.48</v>
      </c>
      <c r="T7" s="2"/>
      <c r="U7" s="21"/>
      <c r="V7" s="21"/>
      <c r="W7" s="21"/>
      <c r="X7" s="21"/>
      <c r="Y7" s="21"/>
      <c r="Z7" s="21"/>
      <c r="AB7" s="21"/>
      <c r="AC7" s="21"/>
      <c r="AD7" s="21"/>
      <c r="AE7" s="21"/>
      <c r="XFA7" s="2"/>
    </row>
    <row r="8" s="1" customFormat="1" ht="23" customHeight="1" spans="1:16381">
      <c r="A8" s="10">
        <v>3</v>
      </c>
      <c r="B8" s="10" t="s">
        <v>30</v>
      </c>
      <c r="C8" s="11" t="s">
        <v>27</v>
      </c>
      <c r="D8" s="12" t="s">
        <v>28</v>
      </c>
      <c r="E8" s="13">
        <v>2022.4</v>
      </c>
      <c r="F8" s="14">
        <v>1780</v>
      </c>
      <c r="G8" s="14">
        <v>283.84</v>
      </c>
      <c r="H8" s="14">
        <v>0</v>
      </c>
      <c r="I8" s="14">
        <v>78.06</v>
      </c>
      <c r="J8" s="14">
        <v>2</v>
      </c>
      <c r="K8" s="14">
        <f t="shared" si="0"/>
        <v>363.9</v>
      </c>
      <c r="L8" s="14">
        <f t="shared" si="1"/>
        <v>1416.1</v>
      </c>
      <c r="M8" s="14">
        <v>567.68</v>
      </c>
      <c r="N8" s="14">
        <v>0</v>
      </c>
      <c r="O8" s="14">
        <v>7.1</v>
      </c>
      <c r="P8" s="14">
        <v>253.7</v>
      </c>
      <c r="Q8" s="14">
        <v>3</v>
      </c>
      <c r="R8" s="22">
        <f t="shared" si="2"/>
        <v>831.48</v>
      </c>
      <c r="S8" s="7">
        <f t="shared" si="3"/>
        <v>2611.48</v>
      </c>
      <c r="T8" s="2"/>
      <c r="U8" s="2"/>
      <c r="V8" s="2"/>
      <c r="AB8" s="2"/>
      <c r="AC8" s="2"/>
      <c r="AD8" s="2"/>
      <c r="XFA8" s="2"/>
    </row>
    <row r="9" s="1" customFormat="1" ht="23" customHeight="1" spans="1:16381">
      <c r="A9" s="7"/>
      <c r="B9" s="11"/>
      <c r="C9" s="11"/>
      <c r="D9" s="12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"/>
      <c r="T9" s="2"/>
      <c r="U9" s="2"/>
      <c r="V9" s="2"/>
      <c r="AB9" s="2"/>
      <c r="AC9" s="2"/>
      <c r="AD9" s="2"/>
      <c r="XFA9" s="2"/>
    </row>
    <row r="10" s="1" customFormat="1" ht="23" customHeight="1" spans="1:16381">
      <c r="A10" s="7"/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7"/>
      <c r="T10" s="2"/>
      <c r="U10" s="2"/>
      <c r="V10" s="2"/>
      <c r="AB10" s="2"/>
      <c r="AC10" s="2"/>
      <c r="AD10" s="2"/>
      <c r="XFA10" s="2"/>
    </row>
    <row r="11" s="1" customFormat="1" ht="23" customHeight="1" spans="1:16381">
      <c r="A11" s="7"/>
      <c r="B11" s="11"/>
      <c r="C11" s="11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7"/>
      <c r="T11" s="2"/>
      <c r="U11" s="2"/>
      <c r="V11" s="2"/>
      <c r="AB11" s="2"/>
      <c r="AC11" s="2"/>
      <c r="AD11" s="2"/>
      <c r="XFA11" s="2"/>
    </row>
    <row r="12" s="1" customFormat="1" ht="23" customHeight="1" spans="1:16381">
      <c r="A12" s="7"/>
      <c r="B12" s="11"/>
      <c r="C12" s="11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7"/>
      <c r="T12" s="2"/>
      <c r="U12" s="2"/>
      <c r="V12" s="2"/>
      <c r="AB12" s="2"/>
      <c r="AC12" s="2"/>
      <c r="AD12" s="2"/>
      <c r="XFA12" s="2"/>
    </row>
    <row r="13" s="1" customFormat="1" ht="23" customHeight="1" spans="1:16381">
      <c r="A13" s="7"/>
      <c r="B13" s="11"/>
      <c r="C13" s="11"/>
      <c r="D13" s="12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7"/>
      <c r="T13" s="2"/>
      <c r="U13" s="2"/>
      <c r="V13" s="2"/>
      <c r="AB13" s="2"/>
      <c r="AC13" s="2"/>
      <c r="AD13" s="2"/>
      <c r="XFA13" s="2"/>
    </row>
    <row r="14" s="1" customFormat="1" ht="23" customHeight="1" spans="1:30">
      <c r="A14" s="5" t="s">
        <v>15</v>
      </c>
      <c r="B14" s="5"/>
      <c r="C14" s="5"/>
      <c r="D14" s="5"/>
      <c r="E14" s="5"/>
      <c r="F14" s="14">
        <f t="shared" ref="F14:S14" si="4">SUM(F6:F13)</f>
        <v>5340</v>
      </c>
      <c r="G14" s="14">
        <f t="shared" si="4"/>
        <v>851.52</v>
      </c>
      <c r="H14" s="14">
        <f t="shared" si="4"/>
        <v>0</v>
      </c>
      <c r="I14" s="14">
        <f t="shared" si="4"/>
        <v>234.18</v>
      </c>
      <c r="J14" s="14">
        <f t="shared" si="4"/>
        <v>6</v>
      </c>
      <c r="K14" s="14">
        <f t="shared" si="4"/>
        <v>1091.7</v>
      </c>
      <c r="L14" s="14">
        <f t="shared" si="4"/>
        <v>4248.3</v>
      </c>
      <c r="M14" s="14">
        <f t="shared" si="4"/>
        <v>1703.04</v>
      </c>
      <c r="N14" s="14">
        <f t="shared" si="4"/>
        <v>0</v>
      </c>
      <c r="O14" s="14">
        <f t="shared" si="4"/>
        <v>21.3</v>
      </c>
      <c r="P14" s="14">
        <f t="shared" si="4"/>
        <v>761.1</v>
      </c>
      <c r="Q14" s="14">
        <f t="shared" si="4"/>
        <v>9</v>
      </c>
      <c r="R14" s="14">
        <f t="shared" si="4"/>
        <v>2494.44</v>
      </c>
      <c r="S14" s="14">
        <f t="shared" si="4"/>
        <v>7834.44</v>
      </c>
      <c r="T14" s="2"/>
      <c r="U14" s="2"/>
      <c r="V14" s="2"/>
      <c r="AB14" s="2"/>
      <c r="AC14" s="2"/>
      <c r="AD14" s="2"/>
    </row>
    <row r="15" s="1" customFormat="1" spans="17:16381">
      <c r="Q15" s="20"/>
      <c r="XFA15" s="2"/>
    </row>
    <row r="16" s="1" customFormat="1" spans="17:16381">
      <c r="Q16" s="20"/>
      <c r="XFA16" s="2"/>
    </row>
    <row r="17" s="1" customFormat="1" spans="17:16381">
      <c r="Q17" s="20"/>
      <c r="XFA17" s="2"/>
    </row>
    <row r="18" s="1" customFormat="1" spans="17:16381">
      <c r="Q18" s="20"/>
      <c r="R18" s="2"/>
      <c r="XFA18" s="2"/>
    </row>
    <row r="19" s="1" customFormat="1" spans="17:16381">
      <c r="Q19" s="20"/>
      <c r="R19" s="2"/>
      <c r="XFA19" s="2"/>
    </row>
    <row r="20" s="1" customFormat="1" spans="17:16381">
      <c r="Q20" s="20"/>
      <c r="R20" s="2"/>
      <c r="XFA20" s="2"/>
    </row>
    <row r="21" s="1" customFormat="1" spans="17:16381">
      <c r="Q21" s="20"/>
      <c r="XFA21" s="2"/>
    </row>
    <row r="22" s="1" customFormat="1" spans="17:16381">
      <c r="Q22" s="20"/>
      <c r="XFA22" s="2"/>
    </row>
    <row r="23" s="1" customFormat="1" spans="17:16381">
      <c r="Q23" s="20"/>
      <c r="XFA23" s="2"/>
    </row>
    <row r="24" s="1" customFormat="1" spans="17:16381">
      <c r="Q24" s="20"/>
      <c r="XFA24" s="2"/>
    </row>
    <row r="25" s="1" customFormat="1" spans="17:16381">
      <c r="Q25" s="20"/>
      <c r="XFA25" s="2"/>
    </row>
    <row r="26" s="1" customFormat="1" spans="17:16381">
      <c r="Q26" s="20"/>
      <c r="XFA26" s="2"/>
    </row>
    <row r="27" s="1" customFormat="1" spans="17:16381">
      <c r="Q27" s="20"/>
      <c r="XFA27" s="2"/>
    </row>
    <row r="28" s="1" customFormat="1" spans="17:16381">
      <c r="Q28" s="20"/>
      <c r="XFA28" s="2"/>
    </row>
    <row r="29" s="1" customFormat="1" spans="17:16381">
      <c r="Q29" s="20"/>
      <c r="XFA29" s="2"/>
    </row>
    <row r="30" s="1" customFormat="1" spans="17:16381">
      <c r="Q30" s="20"/>
      <c r="XFA30" s="2"/>
    </row>
    <row r="31" s="1" customFormat="1" spans="17:16381">
      <c r="Q31" s="20"/>
      <c r="XFA31" s="2"/>
    </row>
    <row r="32" s="1" customFormat="1" spans="17:16381">
      <c r="Q32" s="20"/>
      <c r="XFA32" s="2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4:E1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2023-06-19T07:45:00Z</dcterms:created>
  <dcterms:modified xsi:type="dcterms:W3CDTF">2023-06-20T01:20:49Z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B2E9CF098EF8416F9536B4843ACED4BD_11</vt:lpwstr>
  </property>
  <property fmtid="{D5CDD505-2E9C-101B-9397-08002B2CF9AE}" pid="3" name="KSOProductBuildVer">
    <vt:lpwstr>2052-11.1.0.14309</vt:lpwstr>
  </property>
</Properties>
</file>