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<sst xmlns="http://schemas.openxmlformats.org/spreadsheetml/2006/main" count="33" uniqueCount="30">
  <si>
    <t>2023年8月公益性岗位人员岗位补贴申请表</t>
  </si>
  <si>
    <t>单位名称（盖章）：中阳县工商业联合会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</si>
  <si>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</si>
  <si>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</si>
  <si>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</si>
  <si>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</si>
  <si>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</si>
  <si>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</si>
  <si>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</si>
  <si>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</si>
  <si>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</si>
  <si>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</si>
  <si>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</si>
  <si>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</si>
  <si>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</si>
  <si>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</si>
  <si>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8月养老保险
（8%）（309.04元/人/月）</t>
  </si>
  <si>
    <t xml:space="preserve"> 8月失业保险
（0.3%）（11.59元/人/月）
</t>
  </si>
  <si>
    <t>8月医疗保险（2%）
77.26元/人/月）</t>
  </si>
  <si>
    <t>8月大病保险
2元/人/月</t>
  </si>
  <si>
    <t>代扣个人社会保险小计</t>
  </si>
  <si>
    <t>8月养老保险（16%）（618.08元/人/月）</t>
  </si>
  <si>
    <t>8月失业保险（0.7%）（27.04元/人/月）</t>
  </si>
  <si>
    <t>8月工伤保险（0.2%）（7.73元/人/月）</t>
  </si>
  <si>
    <t>8月医疗保险（6.5%）（251.1元/人/月）</t>
  </si>
  <si>
    <t>8月大病保险3元/人/月</t>
  </si>
  <si>
    <t>王丹</t>
  </si>
  <si>
    <t>女</t>
  </si>
  <si>
    <t>***</t>
  </si>
  <si>
    <t>王露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</si>
</sst>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31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abSelected="1" workbookViewId="0">
      <selection activeCell="U12" sqref="U12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2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45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5" customHeight="1" spans="1:19">
      <c r="A2" s="5" t="s">
        <v>1</v>
      </c>
      <c r="B2" s="5"/>
      <c r="C2" s="5"/>
      <c r="D2" s="5"/>
      <c r="E2" s="5"/>
      <c r="F2" s="6" t="s">
        <v>2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1" customFormat="1" ht="25" customHeight="1" spans="1:19">
      <c r="A3" s="7" t="s">
        <v>3</v>
      </c>
      <c r="B3" s="7" t="s">
        <v>4</v>
      </c>
      <c r="C3" s="7"/>
      <c r="D3" s="7"/>
      <c r="E3" s="7"/>
      <c r="F3" s="7" t="s">
        <v>5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="1" customFormat="1" ht="30" customHeight="1" spans="1:20">
      <c r="A4" s="7"/>
      <c r="B4" s="7" t="s">
        <v>6</v>
      </c>
      <c r="C4" s="7" t="s">
        <v>7</v>
      </c>
      <c r="D4" s="7" t="s">
        <v>8</v>
      </c>
      <c r="E4" s="7" t="s">
        <v>9</v>
      </c>
      <c r="F4" s="8" t="s">
        <v>10</v>
      </c>
      <c r="G4" s="8" t="s">
        <v>11</v>
      </c>
      <c r="H4" s="8"/>
      <c r="I4" s="8"/>
      <c r="J4" s="8"/>
      <c r="K4" s="8"/>
      <c r="L4" s="19" t="s">
        <v>12</v>
      </c>
      <c r="M4" s="20" t="s">
        <v>13</v>
      </c>
      <c r="N4" s="21"/>
      <c r="O4" s="21"/>
      <c r="P4" s="21"/>
      <c r="Q4" s="25"/>
      <c r="R4" s="19" t="s">
        <v>14</v>
      </c>
      <c r="S4" s="19" t="s">
        <v>15</v>
      </c>
      <c r="T4" s="26"/>
    </row>
    <row r="5" s="1" customFormat="1" ht="75" customHeight="1" spans="1:20">
      <c r="A5" s="7"/>
      <c r="B5" s="7"/>
      <c r="C5" s="7"/>
      <c r="D5" s="7"/>
      <c r="E5" s="7"/>
      <c r="F5" s="8"/>
      <c r="G5" s="9" t="s">
        <v>16</v>
      </c>
      <c r="H5" s="10" t="s">
        <v>17</v>
      </c>
      <c r="I5" s="10" t="s">
        <v>18</v>
      </c>
      <c r="J5" s="10" t="s">
        <v>19</v>
      </c>
      <c r="K5" s="8" t="s">
        <v>20</v>
      </c>
      <c r="L5" s="22"/>
      <c r="M5" s="9" t="s">
        <v>21</v>
      </c>
      <c r="N5" s="10" t="s">
        <v>22</v>
      </c>
      <c r="O5" s="10" t="s">
        <v>23</v>
      </c>
      <c r="P5" s="10" t="s">
        <v>24</v>
      </c>
      <c r="Q5" s="10" t="s">
        <v>25</v>
      </c>
      <c r="R5" s="22"/>
      <c r="S5" s="22"/>
      <c r="T5" s="26"/>
    </row>
    <row r="6" s="1" customFormat="1" ht="23" customHeight="1" spans="1:19">
      <c r="A6" s="8">
        <v>1</v>
      </c>
      <c r="B6" s="11" t="s">
        <v>26</v>
      </c>
      <c r="C6" s="12" t="s">
        <v>27</v>
      </c>
      <c r="D6" s="11" t="s">
        <v>28</v>
      </c>
      <c r="E6" s="13">
        <v>44805</v>
      </c>
      <c r="F6" s="14">
        <v>1780</v>
      </c>
      <c r="G6" s="14">
        <v>309.04</v>
      </c>
      <c r="H6" s="15">
        <v>11.59</v>
      </c>
      <c r="I6" s="14">
        <v>77.26</v>
      </c>
      <c r="J6" s="14">
        <v>2</v>
      </c>
      <c r="K6" s="14">
        <f>SUM(G6:J6)</f>
        <v>399.89</v>
      </c>
      <c r="L6" s="14">
        <f>F6-K6</f>
        <v>1380.11</v>
      </c>
      <c r="M6" s="14">
        <v>618.08</v>
      </c>
      <c r="N6" s="15">
        <v>27.04</v>
      </c>
      <c r="O6" s="14">
        <v>6.07</v>
      </c>
      <c r="P6" s="14">
        <v>251.1</v>
      </c>
      <c r="Q6" s="14">
        <v>3</v>
      </c>
      <c r="R6" s="14">
        <f>SUM(M6:Q6)</f>
        <v>905.29</v>
      </c>
      <c r="S6" s="8">
        <f>F6+R6</f>
        <v>2685.29</v>
      </c>
    </row>
    <row r="7" s="1" customFormat="1" ht="23" customHeight="1" spans="1:20">
      <c r="A7" s="8">
        <v>2</v>
      </c>
      <c r="B7" s="11" t="s">
        <v>29</v>
      </c>
      <c r="C7" s="11" t="s">
        <v>27</v>
      </c>
      <c r="D7" s="11" t="s">
        <v>28</v>
      </c>
      <c r="E7" s="13">
        <v>44805</v>
      </c>
      <c r="F7" s="14">
        <v>0</v>
      </c>
      <c r="G7" s="14">
        <v>0</v>
      </c>
      <c r="H7" s="15">
        <v>0</v>
      </c>
      <c r="I7" s="14">
        <v>0</v>
      </c>
      <c r="J7" s="14">
        <v>0</v>
      </c>
      <c r="K7" s="14">
        <f>SUM(G7:J7)</f>
        <v>0</v>
      </c>
      <c r="L7" s="14">
        <f>F7-K7</f>
        <v>0</v>
      </c>
      <c r="M7" s="14">
        <v>0</v>
      </c>
      <c r="N7" s="15">
        <v>0</v>
      </c>
      <c r="O7" s="14">
        <v>-1.66</v>
      </c>
      <c r="P7" s="14">
        <v>0</v>
      </c>
      <c r="Q7" s="14">
        <v>0</v>
      </c>
      <c r="R7" s="14">
        <f>SUM(M7:Q7)</f>
        <v>-1.66</v>
      </c>
      <c r="S7" s="8">
        <f>F7+R7</f>
        <v>-1.66</v>
      </c>
      <c r="T7" s="27"/>
    </row>
    <row r="8" s="1" customFormat="1" ht="23" customHeight="1" spans="1:19">
      <c r="A8" s="8"/>
      <c r="B8" s="16"/>
      <c r="C8" s="16"/>
      <c r="D8" s="16"/>
      <c r="E8" s="17"/>
      <c r="F8" s="14"/>
      <c r="G8" s="14"/>
      <c r="H8" s="15"/>
      <c r="I8" s="14"/>
      <c r="J8" s="14"/>
      <c r="K8" s="14"/>
      <c r="L8" s="14"/>
      <c r="M8" s="14"/>
      <c r="N8" s="15"/>
      <c r="O8" s="14"/>
      <c r="P8" s="14"/>
      <c r="Q8" s="14"/>
      <c r="R8" s="14"/>
      <c r="S8" s="8"/>
    </row>
    <row r="9" s="1" customFormat="1" ht="23" customHeight="1" spans="1:19">
      <c r="A9" s="8"/>
      <c r="B9" s="16"/>
      <c r="C9" s="16"/>
      <c r="D9" s="16"/>
      <c r="E9" s="17"/>
      <c r="F9" s="14"/>
      <c r="G9" s="14"/>
      <c r="H9" s="15"/>
      <c r="I9" s="14"/>
      <c r="J9" s="14"/>
      <c r="K9" s="14"/>
      <c r="L9" s="14"/>
      <c r="M9" s="14"/>
      <c r="N9" s="15"/>
      <c r="O9" s="14"/>
      <c r="P9" s="14"/>
      <c r="Q9" s="14"/>
      <c r="R9" s="14"/>
      <c r="S9" s="8"/>
    </row>
    <row r="10" s="1" customFormat="1" ht="23" customHeight="1" spans="1:19">
      <c r="A10" s="8"/>
      <c r="B10" s="16"/>
      <c r="C10" s="16"/>
      <c r="D10" s="16"/>
      <c r="E10" s="17"/>
      <c r="F10" s="14"/>
      <c r="G10" s="14"/>
      <c r="H10" s="15"/>
      <c r="I10" s="14"/>
      <c r="J10" s="14"/>
      <c r="K10" s="14"/>
      <c r="L10" s="14"/>
      <c r="M10" s="14"/>
      <c r="N10" s="15"/>
      <c r="O10" s="14"/>
      <c r="P10" s="14"/>
      <c r="Q10" s="14"/>
      <c r="R10" s="14"/>
      <c r="S10" s="8"/>
    </row>
    <row r="11" s="1" customFormat="1" ht="23" customHeight="1" spans="1:19">
      <c r="A11" s="8"/>
      <c r="B11" s="16"/>
      <c r="C11" s="16"/>
      <c r="D11" s="16"/>
      <c r="E11" s="17"/>
      <c r="F11" s="14"/>
      <c r="G11" s="14"/>
      <c r="H11" s="15"/>
      <c r="I11" s="14"/>
      <c r="J11" s="14"/>
      <c r="K11" s="14"/>
      <c r="L11" s="14"/>
      <c r="M11" s="14"/>
      <c r="N11" s="15"/>
      <c r="O11" s="14"/>
      <c r="P11" s="14"/>
      <c r="Q11" s="14"/>
      <c r="R11" s="14"/>
      <c r="S11" s="8"/>
    </row>
    <row r="12" s="1" customFormat="1" ht="23" customHeight="1" spans="1:19">
      <c r="A12" s="8"/>
      <c r="B12" s="16"/>
      <c r="C12" s="16"/>
      <c r="D12" s="16"/>
      <c r="E12" s="17"/>
      <c r="F12" s="14"/>
      <c r="G12" s="14"/>
      <c r="H12" s="15"/>
      <c r="I12" s="14"/>
      <c r="J12" s="14"/>
      <c r="K12" s="14"/>
      <c r="L12" s="14"/>
      <c r="M12" s="14"/>
      <c r="N12" s="15"/>
      <c r="O12" s="14"/>
      <c r="P12" s="14"/>
      <c r="Q12" s="14"/>
      <c r="R12" s="14"/>
      <c r="S12" s="8"/>
    </row>
    <row r="13" s="1" customFormat="1" ht="23" customHeight="1" spans="1:19">
      <c r="A13" s="8"/>
      <c r="B13" s="16"/>
      <c r="C13" s="16"/>
      <c r="D13" s="16"/>
      <c r="E13" s="17"/>
      <c r="F13" s="14"/>
      <c r="G13" s="14"/>
      <c r="H13" s="15"/>
      <c r="I13" s="14"/>
      <c r="J13" s="14"/>
      <c r="K13" s="14"/>
      <c r="L13" s="14"/>
      <c r="M13" s="14"/>
      <c r="N13" s="15"/>
      <c r="O13" s="14"/>
      <c r="P13" s="14"/>
      <c r="Q13" s="14"/>
      <c r="R13" s="14"/>
      <c r="S13" s="8"/>
    </row>
    <row r="14" s="2" customFormat="1" ht="23" customHeight="1" spans="1:19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="2" customFormat="1" ht="23" customHeight="1" spans="1:19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="3" customFormat="1" ht="23" customHeight="1" spans="1:19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="3" customFormat="1" ht="23" customHeight="1" spans="1:19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="3" customFormat="1" ht="23" customHeight="1" spans="1:19">
      <c r="A18" s="6" t="s">
        <v>15</v>
      </c>
      <c r="B18" s="6"/>
      <c r="C18" s="6"/>
      <c r="D18" s="6"/>
      <c r="E18" s="6"/>
      <c r="F18" s="14">
        <f>SUM(F6:F13)</f>
        <v>1780</v>
      </c>
      <c r="G18" s="14">
        <f t="shared" ref="G18:J18" si="0">SUM(G6:G17)</f>
        <v>309.04</v>
      </c>
      <c r="H18" s="14">
        <f t="shared" si="0"/>
        <v>11.59</v>
      </c>
      <c r="I18" s="14">
        <f t="shared" si="0"/>
        <v>77.26</v>
      </c>
      <c r="J18" s="14">
        <f t="shared" si="0"/>
        <v>2</v>
      </c>
      <c r="K18" s="14">
        <f>SUM(G18:J18)</f>
        <v>399.89</v>
      </c>
      <c r="L18" s="14">
        <f>SUM(L6:L13)</f>
        <v>1380.11</v>
      </c>
      <c r="M18" s="14">
        <f t="shared" ref="M18:Q18" si="1">SUM(M6:M17)</f>
        <v>618.08</v>
      </c>
      <c r="N18" s="14">
        <f t="shared" si="1"/>
        <v>27.04</v>
      </c>
      <c r="O18" s="14">
        <v>4.41</v>
      </c>
      <c r="P18" s="14">
        <f t="shared" si="1"/>
        <v>251.1</v>
      </c>
      <c r="Q18" s="14">
        <f t="shared" si="1"/>
        <v>3</v>
      </c>
      <c r="R18" s="14">
        <f>SUM(M18:Q18)</f>
        <v>903.63</v>
      </c>
      <c r="S18" s="8">
        <f>F18+M18+N18+O18+P18+Q18</f>
        <v>2683.63</v>
      </c>
    </row>
    <row r="19" s="3" customFormat="1" ht="23" customHeight="1"/>
    <row r="20" s="3" customFormat="1" ht="23" customHeight="1"/>
    <row r="21" s="1" customFormat="1" ht="23" customHeight="1"/>
    <row r="22" s="1" customFormat="1" ht="40" customHeight="1"/>
    <row r="23" s="1" customFormat="1" spans="17:17">
      <c r="Q23" s="26"/>
    </row>
    <row r="24" s="1" customFormat="1" spans="17:17">
      <c r="Q24" s="26"/>
    </row>
    <row r="25" s="1" customFormat="1" spans="17:17">
      <c r="Q25" s="26"/>
    </row>
    <row r="26" s="1" customFormat="1" spans="17:18">
      <c r="Q26" s="28"/>
      <c r="R26" s="28"/>
    </row>
    <row r="27" s="1" customFormat="1" spans="16:17">
      <c r="P27" s="23"/>
      <c r="Q27" s="26"/>
    </row>
    <row r="28" s="1" customFormat="1" spans="16:17">
      <c r="P28" s="24"/>
      <c r="Q28" s="26"/>
    </row>
    <row r="29" s="1" customFormat="1" spans="17:17">
      <c r="Q29" s="26"/>
    </row>
    <row r="30" s="1" customFormat="1" spans="17:17">
      <c r="Q30" s="26"/>
    </row>
    <row r="31" s="1" customFormat="1" spans="17:17">
      <c r="Q31" s="26"/>
    </row>
    <row r="32" s="1" customFormat="1" spans="17:17">
      <c r="Q32" s="26"/>
    </row>
    <row r="33" s="1" customFormat="1" spans="17:17">
      <c r="Q33" s="26"/>
    </row>
    <row r="34" s="1" customFormat="1" spans="17:17">
      <c r="Q34" s="26"/>
    </row>
    <row r="35" s="1" customFormat="1" spans="17:17">
      <c r="Q35" s="26"/>
    </row>
    <row r="36" s="1" customFormat="1" spans="17:17">
      <c r="Q36" s="26"/>
    </row>
    <row r="37" s="1" customFormat="1" spans="17:17">
      <c r="Q37" s="26"/>
    </row>
    <row r="38" s="1" customFormat="1" spans="17:17">
      <c r="Q38" s="26"/>
    </row>
    <row r="39" s="1" customFormat="1" spans="17:17">
      <c r="Q39" s="26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8:E18"/>
    <mergeCell ref="Q26:R26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2023-08-24T02:19:28Z</dcterms:created>
  <dcterms:modified xsi:type="dcterms:W3CDTF">2023-08-24T02:20:41Z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48809E71C6EF40A5A54599C1D3C9C19C_11</vt:lpwstr>
  </property>
  <property fmtid="{D5CDD505-2E9C-101B-9397-08002B2CF9AE}" pid="3" name="KSOProductBuildVer">
    <vt:lpwstr>2052-12.1.0.15120</vt:lpwstr>
  </property>
</Properties>
</file>