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<sst xmlns="http://schemas.openxmlformats.org/spreadsheetml/2006/main" count="36" uniqueCount="32">
  <si>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2023年8月公益性岗位人员岗位补贴申请表</t>
  </si>
  <si>
    <t xml:space="preserve">单位名称（盖章）：中阳县工业和信息化局 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</si>
  <si>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</si>
  <si>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</si>
  <si>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</si>
  <si>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</si>
  <si>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</si>
  <si>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</si>
  <si>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</si>
  <si>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</si>
  <si>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</si>
  <si>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</si>
  <si>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</si>
  <si>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</si>
  <si>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</si>
  <si>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</si>
  <si>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</si>
  <si>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</si>
  <si>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</si>
  <si>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</si>
  <si>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</si>
  <si>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</si>
  <si>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</si>
  <si>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</si>
  <si>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</si>
  <si>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</si>
  <si>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张虹娟</t>
  </si>
  <si>
    <t>女</t>
  </si>
  <si>
    <t>***</t>
  </si>
  <si>
    <t>孔江涛</t>
  </si>
  <si>
    <t>男</t>
  </si>
  <si>
    <t>高重阳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</si>
</sst>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E7" sqref="E7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7777777777778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14" t="s">
        <v>14</v>
      </c>
      <c r="S4" s="14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7"/>
      <c r="S5" s="17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>
        <v>2022.9</v>
      </c>
      <c r="F6" s="12">
        <v>1780</v>
      </c>
      <c r="G6" s="12">
        <v>309.04</v>
      </c>
      <c r="H6" s="13">
        <v>11.59</v>
      </c>
      <c r="I6" s="12">
        <v>77.26</v>
      </c>
      <c r="J6" s="12">
        <v>2</v>
      </c>
      <c r="K6" s="12">
        <f t="shared" ref="K6:K9" si="0">SUM(G6:J6)</f>
        <v>399.89</v>
      </c>
      <c r="L6" s="12">
        <f t="shared" ref="L6:L8" si="1">F6-K6</f>
        <v>1380.11</v>
      </c>
      <c r="M6" s="12">
        <v>618.08</v>
      </c>
      <c r="N6" s="13">
        <v>27.04</v>
      </c>
      <c r="O6" s="12">
        <v>6.07</v>
      </c>
      <c r="P6" s="12">
        <v>251.1</v>
      </c>
      <c r="Q6" s="12">
        <v>3</v>
      </c>
      <c r="R6" s="12">
        <f t="shared" ref="R6:R9" si="2">SUM(M6:Q6)</f>
        <v>905.29</v>
      </c>
      <c r="S6" s="6">
        <f t="shared" ref="S6:S9" si="3">F6+R6</f>
        <v>2685.29</v>
      </c>
    </row>
    <row r="7" s="1" customFormat="1" ht="23" customHeight="1" spans="1:20">
      <c r="A7" s="6">
        <v>2</v>
      </c>
      <c r="B7" s="9" t="s">
        <v>29</v>
      </c>
      <c r="C7" s="9" t="s">
        <v>30</v>
      </c>
      <c r="D7" s="9" t="s">
        <v>28</v>
      </c>
      <c r="E7" s="11">
        <v>2022.9</v>
      </c>
      <c r="F7" s="12">
        <v>1780</v>
      </c>
      <c r="G7" s="12">
        <v>309.04</v>
      </c>
      <c r="H7" s="13">
        <v>11.59</v>
      </c>
      <c r="I7" s="12">
        <v>77.26</v>
      </c>
      <c r="J7" s="12">
        <v>2</v>
      </c>
      <c r="K7" s="12">
        <f t="shared" si="0"/>
        <v>399.89</v>
      </c>
      <c r="L7" s="12">
        <f t="shared" si="1"/>
        <v>1380.11</v>
      </c>
      <c r="M7" s="12">
        <v>618.08</v>
      </c>
      <c r="N7" s="13">
        <v>27.04</v>
      </c>
      <c r="O7" s="12">
        <v>6.07</v>
      </c>
      <c r="P7" s="12">
        <v>251.1</v>
      </c>
      <c r="Q7" s="12">
        <v>3</v>
      </c>
      <c r="R7" s="12">
        <f t="shared" si="2"/>
        <v>905.29</v>
      </c>
      <c r="S7" s="6">
        <f t="shared" si="3"/>
        <v>2685.29</v>
      </c>
      <c r="T7" s="22"/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>
        <v>2022.9</v>
      </c>
      <c r="F8" s="12">
        <v>1780</v>
      </c>
      <c r="G8" s="12">
        <v>309.04</v>
      </c>
      <c r="H8" s="13">
        <v>11.59</v>
      </c>
      <c r="I8" s="12">
        <v>77.26</v>
      </c>
      <c r="J8" s="12">
        <v>2</v>
      </c>
      <c r="K8" s="12">
        <f t="shared" si="0"/>
        <v>399.89</v>
      </c>
      <c r="L8" s="12">
        <f t="shared" si="1"/>
        <v>1380.11</v>
      </c>
      <c r="M8" s="12">
        <v>618.08</v>
      </c>
      <c r="N8" s="13">
        <v>27.04</v>
      </c>
      <c r="O8" s="12">
        <v>6.07</v>
      </c>
      <c r="P8" s="12">
        <v>251.1</v>
      </c>
      <c r="Q8" s="12">
        <v>3</v>
      </c>
      <c r="R8" s="12">
        <f t="shared" si="2"/>
        <v>905.29</v>
      </c>
      <c r="S8" s="6">
        <f t="shared" si="3"/>
        <v>2685.29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 t="shared" ref="F9:J9" si="4">SUM(F6:F8)</f>
        <v>5340</v>
      </c>
      <c r="G9" s="12">
        <f t="shared" si="4"/>
        <v>927.12</v>
      </c>
      <c r="H9" s="12">
        <f t="shared" si="4"/>
        <v>34.77</v>
      </c>
      <c r="I9" s="12">
        <f t="shared" si="4"/>
        <v>231.78</v>
      </c>
      <c r="J9" s="12">
        <f t="shared" si="4"/>
        <v>6</v>
      </c>
      <c r="K9" s="12">
        <f t="shared" si="0"/>
        <v>1199.67</v>
      </c>
      <c r="L9" s="12">
        <f t="shared" ref="L9:Q9" si="5">SUM(L6:L8)</f>
        <v>4140.33</v>
      </c>
      <c r="M9" s="12">
        <f t="shared" si="5"/>
        <v>1854.24</v>
      </c>
      <c r="N9" s="12">
        <f t="shared" si="5"/>
        <v>81.12</v>
      </c>
      <c r="O9" s="12">
        <f t="shared" si="5"/>
        <v>18.21</v>
      </c>
      <c r="P9" s="12">
        <f t="shared" si="5"/>
        <v>753.3</v>
      </c>
      <c r="Q9" s="12">
        <f t="shared" si="5"/>
        <v>9</v>
      </c>
      <c r="R9" s="12">
        <f t="shared" si="2"/>
        <v>2715.87</v>
      </c>
      <c r="S9" s="6">
        <f t="shared" si="3"/>
        <v>8055.87</v>
      </c>
    </row>
    <row r="10" s="1" customFormat="1" spans="17:17">
      <c r="Q10" s="21"/>
    </row>
    <row r="11" s="1" customFormat="1" spans="17:17">
      <c r="Q11" s="21"/>
    </row>
    <row r="12" s="1" customFormat="1" spans="17:17">
      <c r="Q12" s="21"/>
    </row>
    <row r="13" s="1" customFormat="1" spans="17:18">
      <c r="Q13" s="23"/>
      <c r="R13" s="23"/>
    </row>
    <row r="14" s="1" customFormat="1" spans="16:17">
      <c r="P14" s="18"/>
      <c r="Q14" s="21"/>
    </row>
    <row r="15" s="1" customFormat="1" spans="16:17">
      <c r="P15" s="19"/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  <row r="26" s="1" customFormat="1" spans="17:17">
      <c r="Q26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2023-08-29T08:12:00Z</dcterms:created>
  <dcterms:modified xsi:type="dcterms:W3CDTF">2023-08-29T09:14:58Z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D1A78BB2C644435BBD934B1113C4BFE1_11</vt:lpwstr>
  </property>
  <property fmtid="{D5CDD505-2E9C-101B-9397-08002B2CF9AE}" pid="3" name="KSOProductBuildVer">
    <vt:lpwstr>2052-12.1.0.15358</vt:lpwstr>
  </property>
</Properties>
</file>