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<sst xmlns="http://schemas.openxmlformats.org/spreadsheetml/2006/main" count="39" uniqueCount="33">
  <si>
    <t>2023年8月公益性岗位人员岗位补贴申请表</t>
  </si>
  <si>
    <t>单位名称（盖章）：中阳县发展和改革局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</si>
  <si>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</si>
  <si>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</si>
  <si>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</si>
  <si>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</si>
  <si>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</si>
  <si>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</si>
  <si>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</si>
  <si>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</si>
  <si>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</si>
  <si>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</si>
  <si>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</si>
  <si>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</si>
  <si>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</si>
  <si>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</si>
  <si>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8月养老保险
（8%）（309.04元/人/月）</t>
  </si>
  <si>
    <t xml:space="preserve"> 8月失业保险
（0.3%）（11.59元/人/月）
</t>
  </si>
  <si>
    <t>8月医疗保险（2%）
77.26元/人/月）</t>
  </si>
  <si>
    <t>8月大病保险
2元/人/月</t>
  </si>
  <si>
    <t>代扣个人社会保险小计</t>
  </si>
  <si>
    <t>8月养老保险（16%）（618.08元/人/月）</t>
  </si>
  <si>
    <t>8月失业保险（0.7%）（27.04元/人/月）</t>
  </si>
  <si>
    <t>8月工伤保险（0.2%）（7.73元/人/月）</t>
  </si>
  <si>
    <t>8月医疗保险（6.5%）（251.1元/人/月）</t>
  </si>
  <si>
    <t>8月大病保险3元/人/月</t>
  </si>
  <si>
    <t>兰宇曦</t>
  </si>
  <si>
    <t>女</t>
  </si>
  <si>
    <t>***</t>
  </si>
  <si>
    <t>2023.8.1</t>
  </si>
  <si>
    <t>段皓川</t>
  </si>
  <si>
    <t>男</t>
  </si>
  <si>
    <t>张镇宇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</si>
</sst>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abSelected="1" workbookViewId="0">
      <selection activeCell="I6" sqref="I6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2.5555555555556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45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5" t="s">
        <v>12</v>
      </c>
      <c r="M4" s="16" t="s">
        <v>13</v>
      </c>
      <c r="N4" s="17"/>
      <c r="O4" s="17"/>
      <c r="P4" s="17"/>
      <c r="Q4" s="21"/>
      <c r="R4" s="15" t="s">
        <v>14</v>
      </c>
      <c r="S4" s="15" t="s">
        <v>15</v>
      </c>
      <c r="T4" s="22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18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18"/>
      <c r="S5" s="18"/>
      <c r="T5" s="22"/>
    </row>
    <row r="6" s="1" customFormat="1" ht="23" customHeight="1" spans="1:19">
      <c r="A6" s="7">
        <v>1</v>
      </c>
      <c r="B6" s="10" t="s">
        <v>26</v>
      </c>
      <c r="C6" s="11" t="s">
        <v>27</v>
      </c>
      <c r="D6" s="10" t="s">
        <v>28</v>
      </c>
      <c r="E6" s="12" t="s">
        <v>29</v>
      </c>
      <c r="F6" s="13">
        <v>1780</v>
      </c>
      <c r="G6" s="13">
        <v>309.04</v>
      </c>
      <c r="H6" s="14">
        <v>11.59</v>
      </c>
      <c r="I6" s="13">
        <v>77.26</v>
      </c>
      <c r="J6" s="13">
        <v>2</v>
      </c>
      <c r="K6" s="13">
        <f t="shared" ref="K6:K16" si="0">SUM(G6:J6)</f>
        <v>399.89</v>
      </c>
      <c r="L6" s="13">
        <f t="shared" ref="L6:L15" si="1">F6-K6</f>
        <v>1380.11</v>
      </c>
      <c r="M6" s="13">
        <v>618.08</v>
      </c>
      <c r="N6" s="14">
        <v>27.04</v>
      </c>
      <c r="O6" s="13">
        <v>7.73</v>
      </c>
      <c r="P6" s="13">
        <v>251.1</v>
      </c>
      <c r="Q6" s="13">
        <v>3</v>
      </c>
      <c r="R6" s="13">
        <f t="shared" ref="R6:R16" si="2">SUM(M6:Q6)</f>
        <v>906.95</v>
      </c>
      <c r="S6" s="7">
        <f t="shared" ref="S6:S16" si="3">F6+R6</f>
        <v>2686.95</v>
      </c>
    </row>
    <row r="7" s="1" customFormat="1" ht="23" customHeight="1" spans="1:20">
      <c r="A7" s="7">
        <v>2</v>
      </c>
      <c r="B7" s="10" t="s">
        <v>30</v>
      </c>
      <c r="C7" s="10" t="s">
        <v>31</v>
      </c>
      <c r="D7" s="10" t="s">
        <v>28</v>
      </c>
      <c r="E7" s="12" t="s">
        <v>29</v>
      </c>
      <c r="F7" s="13">
        <v>1780</v>
      </c>
      <c r="G7" s="13">
        <v>309.04</v>
      </c>
      <c r="H7" s="14">
        <v>11.59</v>
      </c>
      <c r="I7" s="13">
        <v>77.26</v>
      </c>
      <c r="J7" s="13">
        <v>2</v>
      </c>
      <c r="K7" s="13">
        <f t="shared" si="0"/>
        <v>399.89</v>
      </c>
      <c r="L7" s="13">
        <f t="shared" si="1"/>
        <v>1380.11</v>
      </c>
      <c r="M7" s="13">
        <v>618.08</v>
      </c>
      <c r="N7" s="14">
        <v>27.04</v>
      </c>
      <c r="O7" s="13">
        <v>7.73</v>
      </c>
      <c r="P7" s="13">
        <v>251.1</v>
      </c>
      <c r="Q7" s="13">
        <v>3</v>
      </c>
      <c r="R7" s="13">
        <f t="shared" si="2"/>
        <v>906.95</v>
      </c>
      <c r="S7" s="7">
        <f t="shared" si="3"/>
        <v>2686.95</v>
      </c>
      <c r="T7" s="23"/>
    </row>
    <row r="8" s="1" customFormat="1" ht="23" customHeight="1" spans="1:19">
      <c r="A8" s="7">
        <v>3</v>
      </c>
      <c r="B8" s="10" t="s">
        <v>32</v>
      </c>
      <c r="C8" s="10" t="s">
        <v>31</v>
      </c>
      <c r="D8" s="10" t="s">
        <v>28</v>
      </c>
      <c r="E8" s="12" t="s">
        <v>29</v>
      </c>
      <c r="F8" s="13">
        <v>1780</v>
      </c>
      <c r="G8" s="13">
        <v>309.04</v>
      </c>
      <c r="H8" s="14">
        <v>11.59</v>
      </c>
      <c r="I8" s="13">
        <v>77.26</v>
      </c>
      <c r="J8" s="13">
        <v>2</v>
      </c>
      <c r="K8" s="13">
        <f t="shared" si="0"/>
        <v>399.89</v>
      </c>
      <c r="L8" s="13">
        <f t="shared" si="1"/>
        <v>1380.11</v>
      </c>
      <c r="M8" s="13">
        <v>618.08</v>
      </c>
      <c r="N8" s="14">
        <v>27.04</v>
      </c>
      <c r="O8" s="13">
        <v>7.73</v>
      </c>
      <c r="P8" s="13">
        <v>251.1</v>
      </c>
      <c r="Q8" s="13">
        <v>3</v>
      </c>
      <c r="R8" s="13">
        <f t="shared" si="2"/>
        <v>906.95</v>
      </c>
      <c r="S8" s="7">
        <f t="shared" si="3"/>
        <v>2686.95</v>
      </c>
    </row>
    <row r="9" s="1" customFormat="1" ht="23" customHeight="1" spans="1:19">
      <c r="A9" s="7">
        <v>4</v>
      </c>
      <c r="B9" s="10"/>
      <c r="C9" s="10"/>
      <c r="D9" s="10"/>
      <c r="E9" s="12"/>
      <c r="F9" s="13">
        <v>0</v>
      </c>
      <c r="G9" s="13"/>
      <c r="H9" s="14"/>
      <c r="I9" s="13"/>
      <c r="J9" s="13"/>
      <c r="K9" s="13">
        <f t="shared" si="0"/>
        <v>0</v>
      </c>
      <c r="L9" s="13">
        <f t="shared" si="1"/>
        <v>0</v>
      </c>
      <c r="M9" s="13"/>
      <c r="N9" s="14"/>
      <c r="O9" s="13"/>
      <c r="P9" s="13"/>
      <c r="Q9" s="13"/>
      <c r="R9" s="13">
        <f t="shared" si="2"/>
        <v>0</v>
      </c>
      <c r="S9" s="7">
        <f t="shared" si="3"/>
        <v>0</v>
      </c>
    </row>
    <row r="10" s="1" customFormat="1" ht="23" customHeight="1" spans="1:19">
      <c r="A10" s="7">
        <v>5</v>
      </c>
      <c r="B10" s="10"/>
      <c r="C10" s="10"/>
      <c r="D10" s="10"/>
      <c r="E10" s="12"/>
      <c r="F10" s="13">
        <v>0</v>
      </c>
      <c r="G10" s="13"/>
      <c r="H10" s="14"/>
      <c r="I10" s="13"/>
      <c r="J10" s="13"/>
      <c r="K10" s="13">
        <f t="shared" si="0"/>
        <v>0</v>
      </c>
      <c r="L10" s="13">
        <f t="shared" si="1"/>
        <v>0</v>
      </c>
      <c r="M10" s="13"/>
      <c r="N10" s="14"/>
      <c r="O10" s="13"/>
      <c r="P10" s="13"/>
      <c r="Q10" s="13"/>
      <c r="R10" s="13">
        <f t="shared" si="2"/>
        <v>0</v>
      </c>
      <c r="S10" s="7">
        <f t="shared" si="3"/>
        <v>0</v>
      </c>
    </row>
    <row r="11" s="1" customFormat="1" ht="23" customHeight="1" spans="1:19">
      <c r="A11" s="7">
        <v>6</v>
      </c>
      <c r="B11" s="10"/>
      <c r="C11" s="10"/>
      <c r="D11" s="10"/>
      <c r="E11" s="12"/>
      <c r="F11" s="13">
        <v>0</v>
      </c>
      <c r="G11" s="13"/>
      <c r="H11" s="14"/>
      <c r="I11" s="13"/>
      <c r="J11" s="13"/>
      <c r="K11" s="13">
        <f t="shared" si="0"/>
        <v>0</v>
      </c>
      <c r="L11" s="13">
        <f t="shared" si="1"/>
        <v>0</v>
      </c>
      <c r="M11" s="13"/>
      <c r="N11" s="14"/>
      <c r="O11" s="13"/>
      <c r="P11" s="13"/>
      <c r="Q11" s="13"/>
      <c r="R11" s="13">
        <f t="shared" si="2"/>
        <v>0</v>
      </c>
      <c r="S11" s="7">
        <f t="shared" si="3"/>
        <v>0</v>
      </c>
    </row>
    <row r="12" s="1" customFormat="1" ht="23" customHeight="1" spans="1:19">
      <c r="A12" s="7">
        <v>7</v>
      </c>
      <c r="B12" s="10"/>
      <c r="C12" s="10"/>
      <c r="D12" s="10"/>
      <c r="E12" s="12"/>
      <c r="F12" s="13">
        <v>0</v>
      </c>
      <c r="G12" s="13"/>
      <c r="H12" s="14"/>
      <c r="I12" s="13"/>
      <c r="J12" s="13"/>
      <c r="K12" s="13">
        <f t="shared" si="0"/>
        <v>0</v>
      </c>
      <c r="L12" s="13">
        <f t="shared" si="1"/>
        <v>0</v>
      </c>
      <c r="M12" s="13"/>
      <c r="N12" s="14"/>
      <c r="O12" s="13"/>
      <c r="P12" s="13"/>
      <c r="Q12" s="13"/>
      <c r="R12" s="13">
        <f t="shared" si="2"/>
        <v>0</v>
      </c>
      <c r="S12" s="7">
        <f t="shared" si="3"/>
        <v>0</v>
      </c>
    </row>
    <row r="13" s="1" customFormat="1" ht="23" customHeight="1" spans="1:19">
      <c r="A13" s="7">
        <v>8</v>
      </c>
      <c r="B13" s="10"/>
      <c r="C13" s="10"/>
      <c r="D13" s="10"/>
      <c r="E13" s="12"/>
      <c r="F13" s="13">
        <v>0</v>
      </c>
      <c r="G13" s="13"/>
      <c r="H13" s="14"/>
      <c r="I13" s="13"/>
      <c r="J13" s="13"/>
      <c r="K13" s="13">
        <f t="shared" si="0"/>
        <v>0</v>
      </c>
      <c r="L13" s="13">
        <f t="shared" si="1"/>
        <v>0</v>
      </c>
      <c r="M13" s="13"/>
      <c r="N13" s="14"/>
      <c r="O13" s="13"/>
      <c r="P13" s="13"/>
      <c r="Q13" s="13"/>
      <c r="R13" s="13">
        <f t="shared" si="2"/>
        <v>0</v>
      </c>
      <c r="S13" s="7">
        <f t="shared" si="3"/>
        <v>0</v>
      </c>
    </row>
    <row r="14" s="2" customFormat="1" ht="23" customHeight="1" spans="1:19">
      <c r="A14" s="7">
        <v>9</v>
      </c>
      <c r="B14" s="10"/>
      <c r="C14" s="10"/>
      <c r="D14" s="10"/>
      <c r="E14" s="12"/>
      <c r="F14" s="13">
        <v>0</v>
      </c>
      <c r="G14" s="13"/>
      <c r="H14" s="14"/>
      <c r="I14" s="13"/>
      <c r="J14" s="13"/>
      <c r="K14" s="13">
        <f t="shared" si="0"/>
        <v>0</v>
      </c>
      <c r="L14" s="13">
        <f t="shared" si="1"/>
        <v>0</v>
      </c>
      <c r="M14" s="13"/>
      <c r="N14" s="14"/>
      <c r="O14" s="13"/>
      <c r="P14" s="13"/>
      <c r="Q14" s="13"/>
      <c r="R14" s="13">
        <f t="shared" si="2"/>
        <v>0</v>
      </c>
      <c r="S14" s="7">
        <f t="shared" si="3"/>
        <v>0</v>
      </c>
    </row>
    <row r="15" s="2" customFormat="1" ht="23" customHeight="1" spans="1:19">
      <c r="A15" s="7">
        <v>10</v>
      </c>
      <c r="B15" s="10"/>
      <c r="C15" s="10"/>
      <c r="D15" s="10"/>
      <c r="E15" s="12"/>
      <c r="F15" s="13">
        <v>0</v>
      </c>
      <c r="G15" s="13"/>
      <c r="H15" s="14"/>
      <c r="I15" s="13"/>
      <c r="J15" s="13"/>
      <c r="K15" s="13">
        <f t="shared" si="0"/>
        <v>0</v>
      </c>
      <c r="L15" s="13">
        <f t="shared" si="1"/>
        <v>0</v>
      </c>
      <c r="M15" s="13"/>
      <c r="N15" s="14"/>
      <c r="O15" s="13"/>
      <c r="P15" s="13"/>
      <c r="Q15" s="13"/>
      <c r="R15" s="13">
        <f t="shared" si="2"/>
        <v>0</v>
      </c>
      <c r="S15" s="7">
        <f t="shared" si="3"/>
        <v>0</v>
      </c>
    </row>
    <row r="16" s="1" customFormat="1" ht="23" customHeight="1" spans="1:19">
      <c r="A16" s="5" t="s">
        <v>15</v>
      </c>
      <c r="B16" s="5"/>
      <c r="C16" s="5"/>
      <c r="D16" s="5"/>
      <c r="E16" s="5"/>
      <c r="F16" s="13">
        <f t="shared" ref="F16:J16" si="4">SUM(F6:F15)</f>
        <v>5340</v>
      </c>
      <c r="G16" s="13">
        <f t="shared" si="4"/>
        <v>927.12</v>
      </c>
      <c r="H16" s="13">
        <f t="shared" si="4"/>
        <v>34.77</v>
      </c>
      <c r="I16" s="13">
        <f t="shared" si="4"/>
        <v>231.78</v>
      </c>
      <c r="J16" s="13">
        <f t="shared" si="4"/>
        <v>6</v>
      </c>
      <c r="K16" s="13">
        <f t="shared" si="0"/>
        <v>1199.67</v>
      </c>
      <c r="L16" s="13">
        <f t="shared" ref="L16:Q16" si="5">SUM(L6:L15)</f>
        <v>4140.33</v>
      </c>
      <c r="M16" s="13">
        <f t="shared" si="5"/>
        <v>1854.24</v>
      </c>
      <c r="N16" s="13">
        <f t="shared" si="5"/>
        <v>81.12</v>
      </c>
      <c r="O16" s="13">
        <f t="shared" si="5"/>
        <v>23.19</v>
      </c>
      <c r="P16" s="13">
        <f t="shared" si="5"/>
        <v>753.3</v>
      </c>
      <c r="Q16" s="13">
        <f t="shared" si="5"/>
        <v>9</v>
      </c>
      <c r="R16" s="13">
        <f t="shared" si="2"/>
        <v>2720.85</v>
      </c>
      <c r="S16" s="7">
        <f t="shared" si="3"/>
        <v>8060.85</v>
      </c>
    </row>
    <row r="17" s="1" customFormat="1" spans="17:17">
      <c r="Q17" s="22"/>
    </row>
    <row r="18" s="1" customFormat="1" spans="17:17">
      <c r="Q18" s="22"/>
    </row>
    <row r="19" s="1" customFormat="1" spans="17:17">
      <c r="Q19" s="22"/>
    </row>
    <row r="20" s="1" customFormat="1" spans="17:18">
      <c r="Q20" s="24"/>
      <c r="R20" s="24"/>
    </row>
    <row r="21" s="1" customFormat="1" spans="16:17">
      <c r="P21" s="19"/>
      <c r="Q21" s="22"/>
    </row>
    <row r="22" s="1" customFormat="1" spans="16:17">
      <c r="P22" s="20"/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  <row r="26" s="1" customFormat="1" spans="17:17">
      <c r="Q26" s="22"/>
    </row>
    <row r="27" s="1" customFormat="1" spans="17:17">
      <c r="Q27" s="22"/>
    </row>
    <row r="28" s="1" customFormat="1" spans="17:17">
      <c r="Q28" s="22"/>
    </row>
    <row r="29" s="1" customFormat="1" spans="17:17">
      <c r="Q29" s="22"/>
    </row>
    <row r="30" s="1" customFormat="1" spans="17:17">
      <c r="Q30" s="22"/>
    </row>
    <row r="31" s="1" customFormat="1" spans="17:17">
      <c r="Q31" s="22"/>
    </row>
    <row r="32" s="1" customFormat="1" spans="17:17">
      <c r="Q32" s="22"/>
    </row>
    <row r="33" s="1" customFormat="1" spans="17:17">
      <c r="Q33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20:R20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2023-08-28T08:24:05Z</dcterms:created>
  <dcterms:modified xsi:type="dcterms:W3CDTF">2023-08-28T08:27:38Z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B5B0FE5CB09F44B3B3F2C86AE7699915_11</vt:lpwstr>
  </property>
  <property fmtid="{D5CDD505-2E9C-101B-9397-08002B2CF9AE}" pid="3" name="KSOProductBuildVer">
    <vt:lpwstr>2052-12.1.0.15358</vt:lpwstr>
  </property>
</Properties>
</file>