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30" tabRatio="936"/>
  </bookViews>
  <sheets>
    <sheet name="项目完成情况1" sheetId="24" r:id="rId1"/>
  </sheets>
  <definedNames>
    <definedName name="_xlnm._FilterDatabase" localSheetId="0" hidden="1">项目完成情况1!$A$1:$O$93</definedName>
    <definedName name="_xlnm.Print_Titles" localSheetId="0">项目完成情况1!$1:$4</definedName>
  </definedNames>
  <calcPr calcId="144525"/>
</workbook>
</file>

<file path=xl/sharedStrings.xml><?xml version="1.0" encoding="utf-8"?>
<sst xmlns="http://schemas.openxmlformats.org/spreadsheetml/2006/main" count="963" uniqueCount="517">
  <si>
    <t>中阳县2023年项目计划完成情况表</t>
  </si>
  <si>
    <t>单位：万元 2023年12月20日</t>
  </si>
  <si>
    <t>序号</t>
  </si>
  <si>
    <t>项目
名称</t>
  </si>
  <si>
    <t>项目
实施
地点</t>
  </si>
  <si>
    <t>责任
单位</t>
  </si>
  <si>
    <t>主要建设
规模与内容
完成情况</t>
  </si>
  <si>
    <t>项目预算
总投资</t>
  </si>
  <si>
    <t>已报账资金</t>
  </si>
  <si>
    <t>绩效目标
实现情况</t>
  </si>
  <si>
    <t>群众参与和
减贫机制
实现情况</t>
  </si>
  <si>
    <t>项目
进度</t>
  </si>
  <si>
    <t>备注</t>
  </si>
  <si>
    <t>合计</t>
  </si>
  <si>
    <t>其中：
财政专项
扶贫资金</t>
  </si>
  <si>
    <t>其中：除
财政专项
扶贫资金
外的统筹
整合资金</t>
  </si>
  <si>
    <t>其中：
其他
财政
资金</t>
  </si>
  <si>
    <t>其中：
其他
筹措
资金</t>
  </si>
  <si>
    <t>一、产业类项目</t>
  </si>
  <si>
    <t>枝柯镇黑木耳
菌棒奖补项目</t>
  </si>
  <si>
    <t>枝柯镇</t>
  </si>
  <si>
    <t>栽植黑木耳菌棒160.55万棒，补贴标准：0.9元/棒。</t>
  </si>
  <si>
    <t>带动脱贫户发展产业，促进脱贫户增收。</t>
  </si>
  <si>
    <t>推动贫困地区经济发展，不断增加农民收入</t>
  </si>
  <si>
    <t>金罗镇黑木耳
菌棒奖补项目</t>
  </si>
  <si>
    <t>金罗镇</t>
  </si>
  <si>
    <t>栽植黑木耳菌棒30万棒，补贴标准：0.9元/棒。</t>
  </si>
  <si>
    <t>武家庄镇黑木耳
菌棒奖补项目</t>
  </si>
  <si>
    <t>武家庄镇</t>
  </si>
  <si>
    <t>武家
庄镇</t>
  </si>
  <si>
    <t>栽植黑木耳菌棒370万棒，补贴标准：0.9元/棒。</t>
  </si>
  <si>
    <t>下枣林乡黑木耳
菌棒奖补项目</t>
  </si>
  <si>
    <t>下枣林乡</t>
  </si>
  <si>
    <t>下枣
林乡</t>
  </si>
  <si>
    <t>栽植黑木耳菌棒224.4万棒，补贴标准：0.9元/棒。</t>
  </si>
  <si>
    <t>暖泉片区黑木耳
菌棒奖补项目</t>
  </si>
  <si>
    <t>暖泉片区</t>
  </si>
  <si>
    <t>暖泉镇</t>
  </si>
  <si>
    <t>栽植黑木耳菌棒318.28万棒，补贴标准：0.9元/棒。</t>
  </si>
  <si>
    <t>车鸣峪村黑木耳
菌棒奖补项目</t>
  </si>
  <si>
    <t>车鸣峪村</t>
  </si>
  <si>
    <t>栽植黑木耳菌棒293.72万棒，补贴标准：0.9元/棒。</t>
  </si>
  <si>
    <t>关上村黑木耳
菌棒奖补项目</t>
  </si>
  <si>
    <t>关上村</t>
  </si>
  <si>
    <t>栽植黑木耳菌棒1409.8421万棒，补贴标准：0.9元/棒。</t>
  </si>
  <si>
    <t>刘家坪村黑木耳
菌棒奖补项目</t>
  </si>
  <si>
    <t>刘家坪村</t>
  </si>
  <si>
    <t>栽植黑木耳菌棒860.1244万棒，补贴标准：0.9元/棒。</t>
  </si>
  <si>
    <t>河底村黑木耳
菌棒奖补项目</t>
  </si>
  <si>
    <t>河底村</t>
  </si>
  <si>
    <t>栽植黑木耳菌棒437.406万棒，补贴标准：0.9元/棒。</t>
  </si>
  <si>
    <t>弓阳村黑木耳
菌棒奖补项目</t>
  </si>
  <si>
    <t>弓阳村</t>
  </si>
  <si>
    <t>栽植黑木耳菌棒478.8245万棒，补贴标准：0.9元/棒。</t>
  </si>
  <si>
    <t>凤尾村黑木耳
菌棒奖补项目</t>
  </si>
  <si>
    <t>凤尾村</t>
  </si>
  <si>
    <t>栽植黑木耳菌棒12.277万棒，补贴标准：0.9元/棒。</t>
  </si>
  <si>
    <t>2022年黑木耳
菌棒第二批
奖补项目</t>
  </si>
  <si>
    <t>全县范围</t>
  </si>
  <si>
    <t>农业
农村局</t>
  </si>
  <si>
    <t>投资53.66万元，对2022年268.3万棒黑木耳菌棒进行奖补，补贴标准：0.2元/棒。</t>
  </si>
  <si>
    <t>企业销售菌棒
奖励项目</t>
  </si>
  <si>
    <t>我县菌棒生产厂销售给本地种植户的，每棒奖励0.06元；销售给其他地区种植户的，每棒奖励0.03元。</t>
  </si>
  <si>
    <t>智慧大棚升级
改造项目</t>
  </si>
  <si>
    <t>关上村
河底村</t>
  </si>
  <si>
    <t>对进行智能化、高标准化升级改造的大棚进行奖补。改造75个棚，补贴标准：4万元/棚。</t>
  </si>
  <si>
    <t>黑木耳覆被式
大棚项目</t>
  </si>
  <si>
    <t>建棚200个，补贴标准：1.8万元/棚。</t>
  </si>
  <si>
    <t>枝柯镇黑木耳
大棚建设项目</t>
  </si>
  <si>
    <t>建棚30个，补贴标准：8000元/亩。</t>
  </si>
  <si>
    <t>生猪商品猪
补贴项目</t>
  </si>
  <si>
    <t>各乡镇</t>
  </si>
  <si>
    <t>总投资1293.616万元用于补贴2022年11月-2023年11月商品肥猪出栏，鼓励养殖户扩大规模、增加投入，补贴标准：80元/头。</t>
  </si>
  <si>
    <t>仔猪
补贴项目</t>
  </si>
  <si>
    <t>投资425.826万元，用于补贴2022年11月-2023年11月仔猪出栏，鼓励养殖户扩大规模、增加投入，补贴标准：30元/头。</t>
  </si>
  <si>
    <t>生猪圈舍建设
补贴项目</t>
  </si>
  <si>
    <t>投资684.55万元，用于补贴2022年11月-2023年11月新建/改扩建圈舍建设项目，鼓励养殖户扩大规模、增加投入，补助标准：存栏1000头以上规模场，新建或扩建圈舍（补贴标准：200元/㎡），畜禽粪污资源化利用补贴（补贴标准：5万元/户）；存栏3000头以上规模场，新建或扩建圈舍（补贴标准：260元/㎡），畜禽粪污资源化利用补贴（补贴标准：10万元/户）；存栏5000头以上规模场，新建或扩建圈舍（补贴标准：320元/㎡），畜禽粪污资源化利用补贴（补贴标准：50万元/户）。</t>
  </si>
  <si>
    <t>肉牛、奶牛
养殖补贴项目</t>
  </si>
  <si>
    <t>投资6.32万元，用于2023年1月到2023年12月肉牛、奶牛养殖补贴。补贴标准：存栏规模达到50头以上的肉牛养殖场， 以200元/头奖补(以投保数为准)、存栏规模达到5头以上的奶牛养殖场，以1000元/头奖补(以投保数为准)。</t>
  </si>
  <si>
    <t>肉羊养殖
补贴项目</t>
  </si>
  <si>
    <t>投资4万元，用于2023年1月-2023年12月肉羊养殖补贴。补贴标准：存栏规模达到100只以上的养羊场，以50元/只奖补(以投保数为准)。</t>
  </si>
  <si>
    <t>张家庄村
养牛场二期
建设项目</t>
  </si>
  <si>
    <t>投资230万元，用于牛场主体硬化、氨化窖、草料棚等附属工程。</t>
  </si>
  <si>
    <t>南大井村
集体牛棚
改造项目</t>
  </si>
  <si>
    <t>南大井村</t>
  </si>
  <si>
    <t>总投资259.2376万元，新建3000平方米，增加设施设备。新建青储窖3000立方，配套水电。</t>
  </si>
  <si>
    <t>河底村
鹿鼎山梅花鹿
养殖基地项目</t>
  </si>
  <si>
    <t>总投资380万元，修建圈舍面积5000㎡，产配、取鹿茸200㎡，活动场地5000㎡，饲料加工车间及库房800㎡，消毒室30㎡,化粪池80㎡，消毒池30㎡，配套建设环保设施(无害化粪便及急需化粪池和粪便隐形通道)，以及相关的场地硬化、水、电、道路、围墙等其它附属配套工程和设施设备的购置安装，支持补助70万元。</t>
  </si>
  <si>
    <t>枣坪村
集体养殖基地
改扩建项目</t>
  </si>
  <si>
    <t>枣坪村</t>
  </si>
  <si>
    <t>总投资80万元，新建牛棚2座、草料间1座、草料氨化池、围栏、护坡等。</t>
  </si>
  <si>
    <t>暖泉镇双孢菇
种植项目</t>
  </si>
  <si>
    <t>种植双孢菇4.5934万㎡，一年两季，补贴标准：10元/㎡。</t>
  </si>
  <si>
    <t>刘家坪村
双孢菇
种植项目</t>
  </si>
  <si>
    <t>投资38.58万元，对2022年度第二季验收面积 3.858㎡进行奖补。补贴标准：10元/㎡。</t>
  </si>
  <si>
    <t>刘家坪村
香菇种植项目</t>
  </si>
  <si>
    <t>种植香菇106.24万棒，补贴标准：1.8元/棒。</t>
  </si>
  <si>
    <t>香菇种植项目</t>
  </si>
  <si>
    <t>总投资108万元，种植香菇60万棒，补贴标准：1.8元/棒。本次安排47.9569万元，其余资金下年度安排。</t>
  </si>
  <si>
    <t>羊肚菌
种植项目</t>
  </si>
  <si>
    <t>刘家坪村
弓阳村</t>
  </si>
  <si>
    <t>种植羊肚菌138亩，补贴标准：0.5万元/亩。</t>
  </si>
  <si>
    <t>宁乡镇
核桃林下、
光伏下种植
奖补项目</t>
  </si>
  <si>
    <t>宁乡镇</t>
  </si>
  <si>
    <t>对核桃林下、光伏下种植低杆作物、中药材2500亩，低杆作物每亩补助200元，中药材按实际面积每亩补助400元。</t>
  </si>
  <si>
    <t>暖泉镇
核桃林下、
光伏下种植
奖补项目</t>
  </si>
  <si>
    <t>对核桃林下、光伏下种植低杆作物、中药材4000亩，低杆作物每亩补助200元，中药材按实际面积每亩补助400元。</t>
  </si>
  <si>
    <t>武家庄镇
核桃林下、
光伏下种植
奖补项目</t>
  </si>
  <si>
    <t>对核桃林下、光伏下种植低杆作物7679亩、中药材174亩，低杆作物每亩补助200元，中药材按实际面积每亩补助400元。</t>
  </si>
  <si>
    <t>暖泉镇
特色辣椒
种植项目</t>
  </si>
  <si>
    <t>种植辣椒435.3亩。补贴标准：2000元/亩。</t>
  </si>
  <si>
    <t>金罗镇
特色辣椒
种植项目</t>
  </si>
  <si>
    <t>益家村
西合村</t>
  </si>
  <si>
    <t>种植辣椒132.59亩，补贴标准：2000元/亩。</t>
  </si>
  <si>
    <t>武家庄镇辣椒
种植项目</t>
  </si>
  <si>
    <t>枣坪
刘家圪垛
刘家庄
武家庄</t>
  </si>
  <si>
    <t>种植辣椒96.41亩，补贴标准：2000元/亩。</t>
  </si>
  <si>
    <t>下枣林村辣椒种植项目</t>
  </si>
  <si>
    <t>下枣林村</t>
  </si>
  <si>
    <t>总投资20万元，用于种植辣椒100亩，补贴标准：2000元/亩。</t>
  </si>
  <si>
    <t>三角庄村
养殖场
饲料粉碎
配套项目</t>
  </si>
  <si>
    <t>三角庄村</t>
  </si>
  <si>
    <t>新建100平米厂房三间，购买粉碎机等设备。</t>
  </si>
  <si>
    <t>满足村委养殖场和全村80多户养殖户，2000余头牛所需的饲料粉碎和加工；带动10户脱贫户就业，有效推动三家庄村养殖业的发展。</t>
  </si>
  <si>
    <t>青楼村
辣椒加工项目</t>
  </si>
  <si>
    <t>青楼村</t>
  </si>
  <si>
    <t>建设小型加工厂一座，购置筛选、烘干、石磨研磨、制浆、包装等设施设备。</t>
  </si>
  <si>
    <t>发展加工产业，带动342户773人脱贫户增收。</t>
  </si>
  <si>
    <t>刘家坪村神堂峪双孢菇培养料发酵场建设项目</t>
  </si>
  <si>
    <t>刘家坪村
神堂峪
小组</t>
  </si>
  <si>
    <t>总投资452.31万元，用于场地硬化及发酵间7间，沉淀池两座，配套设施及机械设备，支持补助80万元。</t>
  </si>
  <si>
    <t>可对黑木耳废弃菌棒中的木质素进行充分的分解消毒，全面提高双孢菇培养料发酵水平，发展壮大集体经济。</t>
  </si>
  <si>
    <t>经济林（核桃）
品种改良项目</t>
  </si>
  <si>
    <t>武家焉
米家塌
吴家峁
石口头
刘家圪垛
郝家疙瘩
青楼</t>
  </si>
  <si>
    <t>林业局</t>
  </si>
  <si>
    <r>
      <rPr>
        <sz val="10"/>
        <rFont val="宋体"/>
        <charset val="134"/>
      </rPr>
      <t>核桃经济林品种改良6000亩，补贴标准：1080元/亩，每芽4.5元，预计每亩30株，每株8芽（嫁接30株</t>
    </r>
    <r>
      <rPr>
        <sz val="10"/>
        <rFont val="方正小标宋简体"/>
        <charset val="134"/>
      </rPr>
      <t>/</t>
    </r>
    <r>
      <rPr>
        <sz val="10"/>
        <rFont val="宋体"/>
        <charset val="134"/>
      </rPr>
      <t>亩，亩均不超过240株）。总投资648万元，本次安排313.1788万元。</t>
    </r>
  </si>
  <si>
    <t>改良核桃品种，带动1689户5242人脱贫户增收。</t>
  </si>
  <si>
    <t>经济林（核桃）
提质增效项目</t>
  </si>
  <si>
    <t>师庄村、冯家岭、段家庄（阳山道）阳坡塔、郝家岭，古家岭、西合（殿则）、舍科、郭家山、付家墕、熊熊山、苏村（君家梁），贺家焉、刘家塌、神圪垯、上寺头、付家塔；南曲、张家庄、塔上、刘家庄、福禄峪、上庄、北沟，桥上、乾村、兰家庄、高崖头、青楼、雷家庄</t>
  </si>
  <si>
    <t>通过对39886.91亩核桃林整形修剪提高核桃产量。补贴标准：100元/亩。</t>
  </si>
  <si>
    <t>推进核桃经济林提质增效，带动6918户户17295人脱贫户增收。</t>
  </si>
  <si>
    <t>上垣村经济林（核桃）品种改良项目</t>
  </si>
  <si>
    <t>上垣村</t>
  </si>
  <si>
    <t>核桃经济林品种改良1910亩，补贴标准：1080元/亩，每芽4.5元，预计每亩30株，每株8芽（嫁接30株/亩，亩均不超过240株），机耕补贴标准：70元/亩，总投资219.65万元，本次安排154万元。</t>
  </si>
  <si>
    <t>经济林（核桃）品种改良，带动89户232人脱贫户增收。</t>
  </si>
  <si>
    <t>国营林场
灌木林地
改培项目</t>
  </si>
  <si>
    <t>县国营林场太山店管护区麻虎墕和石朋头管护区柳梅沟</t>
  </si>
  <si>
    <t>灌木林地造林项目总面积1000亩。改培方式为带状改培，8米一带。割灌带5米，保留带3米，在割灌带内栽植油松、辽东栎两行，每亩110株。总投资147万元，本次安排93.7万元。</t>
  </si>
  <si>
    <t>通过开展灌木林地造林项目，达到将低效劣质的灌木林进行改造，提高林地的生态防护效益的目的。</t>
  </si>
  <si>
    <t>2022年度国营林场省级森林经营试点森林抚育
项目</t>
  </si>
  <si>
    <t>黑狼沟</t>
  </si>
  <si>
    <t>总投资50万元，用于省级森林经营试点项目森林抚育2000亩,2022年支付37.06万元，本次安排12.8408万元。</t>
  </si>
  <si>
    <t>通过开展森林经营试点森林抚育项目，达到提高森林质量，充分发挥森林效益的目的。</t>
  </si>
  <si>
    <t>2023年度国营林场省级森林经营试点项目</t>
  </si>
  <si>
    <t>石朋头
管护区
新龙峁沟</t>
  </si>
  <si>
    <t>总投资50万元，用于省级森林经营试点项目森林抚育2000亩,本次安排35万元。</t>
  </si>
  <si>
    <t>通过开展森林经营试点项目，达到提高森林质量，充分发挥森林效益的目的。</t>
  </si>
  <si>
    <t>武家庄村
仁用杏管护项目</t>
  </si>
  <si>
    <t>武家庄村</t>
  </si>
  <si>
    <t>对1227.4亩仁用杏进行深耕、修剪、涂白、施肥等管理管护。</t>
  </si>
  <si>
    <t>增加仁用杏产量，带动314户802人脱贫户增收。</t>
  </si>
  <si>
    <t>干果经济林（核桃）提质增效项目</t>
  </si>
  <si>
    <t>建设任务4万亩，亩投资100元，市级60元/亩，县级40元/亩。建设内容整形修剪：要求方法科学、措施到位，主、侧枝层次分明，树势平衡，通过枝组短剪、回缩、疏枝、强拉枝等修剪技术措施，达到内堂通风透光，形成优质丰产树型。</t>
  </si>
  <si>
    <t>通过开展建设4万亩干果经济林（核桃）提质增效项目，达到达到内堂通风透光，形成优质丰产树型、脱贫户增收的目的。</t>
  </si>
  <si>
    <t>有机旱作现代农业园区建设</t>
  </si>
  <si>
    <t>农业农村局</t>
  </si>
  <si>
    <t>有机旱作现代农业园区建设60万元、畜牧种业振兴项目30万元、特色畜牧产业发展115万元、贷款贴息市级配套7万元、三品一标资金19万元。</t>
  </si>
  <si>
    <t>通过开展有机旱作现代农业园区建设项目，达到脱贫户增收的目的。</t>
  </si>
  <si>
    <t>2022年市级示范社奖补资金</t>
  </si>
  <si>
    <t>现代农业发展服务中心</t>
  </si>
  <si>
    <t>新建晾晒架，维护大棚。</t>
  </si>
  <si>
    <t>通过开展新建晾晒架，维护大棚，达到脱贫户增收的目的。</t>
  </si>
  <si>
    <t>2022年市级示范家庭农场奖补资金</t>
  </si>
  <si>
    <t>武家庄镇,暖泉镇</t>
  </si>
  <si>
    <t>购买繁殖母牛种牛。</t>
  </si>
  <si>
    <t>通过开展繁殖母牛和种牛项目，达到脱贫户增收的目的</t>
  </si>
  <si>
    <t>庭院经济项目</t>
  </si>
  <si>
    <t>总投资379.5万元，按照“因地制宜，因户施策发展庭院微经济”，重点扶持有意愿、无劳动能力或弱劳动能力的脱贫户发展以“种植、养殖、加工、手工、餐饮住宿等适合庭院种养加生产的小产业”为主的庭院微经济产业体系。</t>
  </si>
  <si>
    <t>充分利用房前屋后资源，带动1500户4500人增收。</t>
  </si>
  <si>
    <t>三角庄村
高标准农田建设
项目</t>
  </si>
  <si>
    <t>改造原有基本农田，平整、深耕土地，涉及闫家峪、北大井两个小组800亩土地。</t>
  </si>
  <si>
    <t>通过开展改造原有基本农田，平整、深耕土地，涉及闫家峪、北大井两个小组800亩土地，达到有效改善原有种植条件，带动130户420人受益。</t>
  </si>
  <si>
    <t>张家沟村
光伏电站
建设项目</t>
  </si>
  <si>
    <t>张家沟村</t>
  </si>
  <si>
    <t>搭建340千瓦光伏板，建设面积约1700平米。</t>
  </si>
  <si>
    <t>通过开展搭建340千瓦光伏板，建设面积约1700平米，达到进一步优化村内产业布局，带动403户1217人受益。</t>
  </si>
  <si>
    <t>港村新建光伏
发电站项目</t>
  </si>
  <si>
    <t>港村</t>
  </si>
  <si>
    <t>新建光伏发电站1200平米及储电、输电设备购置。</t>
  </si>
  <si>
    <t>通过开展新建光伏发电站1200平米及储电、输电设备购置，达到进一步优化村内产业布局，带动150户986人受益。</t>
  </si>
  <si>
    <t>冯家岭村养殖场二期扩建项目</t>
  </si>
  <si>
    <t>冯家岭村</t>
  </si>
  <si>
    <t>总投资70万元，用于建设占地1000平米猪场一座，配套饲料储藏室、锅炉房、疫苗接种室。</t>
  </si>
  <si>
    <t>大力发展乡村产业。增加村集体经济收入，带动235户600人增收。</t>
  </si>
  <si>
    <t>沟底村分布式光伏发电</t>
  </si>
  <si>
    <t>沟底村</t>
  </si>
  <si>
    <t>总投资70万元，用于屋顶光伏发电150千瓦。</t>
  </si>
  <si>
    <t>光伏扶贫的开展，带动238户598人村民获得稳定收入。</t>
  </si>
  <si>
    <t>南大井村集体经济壮大扶持项目</t>
  </si>
  <si>
    <t>总投资70万元，用于购置相关农机设备。</t>
  </si>
  <si>
    <t>带动41户76人户均增收1000元。</t>
  </si>
  <si>
    <t>马家峪村集体经济壮大扶持项目</t>
  </si>
  <si>
    <t>马家峪</t>
  </si>
  <si>
    <t>带动22户47人户均增收1000元。</t>
  </si>
  <si>
    <t>谷罗沟村集体经济壮大扶持项目</t>
  </si>
  <si>
    <t>谷罗沟</t>
  </si>
  <si>
    <t>带动20户67人户均增收1000元。</t>
  </si>
  <si>
    <t>塔上村肉牛养殖项目</t>
  </si>
  <si>
    <t>塔上村</t>
  </si>
  <si>
    <t>总投资70万元，用于占地面积8亩。建设牛舍、饲料储存车间、氨化池及库房等附属配套设施设备。</t>
  </si>
  <si>
    <t>大力发展乡村产业，带动52户96人受益。</t>
  </si>
  <si>
    <t>2023年发展壮大村集体经济项目</t>
  </si>
  <si>
    <t>组织部</t>
  </si>
  <si>
    <t>发展壮大村集体经济项目</t>
  </si>
  <si>
    <t>通过开展发展壮大村集体经济项目，达到提升集体收入，切实提高村民总收入。</t>
  </si>
  <si>
    <t>凤尾村木耳基地道路及附属设施建设项目</t>
  </si>
  <si>
    <t>总投资199.8万元，采用四级公路（Ⅱ类）技术标准建设，设计速度15Km/h，路基宽4.5m，行车道宽度3.5m，硬化15cm水泥混凝土路面。2022年已支付135.8万，2023年实际结算支付58.6298万元。</t>
  </si>
  <si>
    <t>保障黑木耳种植基地道路运输，推动木耳产业发展，带动46户120人增收。</t>
  </si>
  <si>
    <t>关西直达刘家坪村柳峪沟养殖厂道路建设项目</t>
  </si>
  <si>
    <t>总投资198万元，修建道路1.039km，路基宽度4.5m，行车道宽度3.5m，路肩宽2×0.5m，路面宽度4m。2022年支付136万，2023年实际结算支付59.532万元。</t>
  </si>
  <si>
    <t>兰家庄村
过水路面等附属
设施建设项目</t>
  </si>
  <si>
    <t>兰家庄村</t>
  </si>
  <si>
    <t>修建河道地基下挖2米，宽6米、长70米，过水路面硬化100米及附属工程。</t>
  </si>
  <si>
    <t>保障黑木耳种植基地道路运输，推动木耳产业发展，带动241户658人增收。</t>
  </si>
  <si>
    <t>韩家庄
核桃园区过水桥
建设项目</t>
  </si>
  <si>
    <t>韩家庄村</t>
  </si>
  <si>
    <t>修建小桥一座，桥长28米，分为三跨，高6米，桥面宽4米，桥头衔接道路硬化56m。硬化18cm水泥混凝土路面长132m、宽3.5m，安装钢管栏杆56m以及回填土方等。。</t>
  </si>
  <si>
    <t>维修过水路面，方便产业园区交通出行。</t>
  </si>
  <si>
    <t>沙塘村
新建核桃园区
过水路面项目</t>
  </si>
  <si>
    <t>沙塘村</t>
  </si>
  <si>
    <t>新建沙塘村夏核桃园区过水桥及道路建设。</t>
  </si>
  <si>
    <t>保障村核桃园区生产需要，带动143户324人增收。</t>
  </si>
  <si>
    <t>黑木耳产业园区
配套项目关上河
项目</t>
  </si>
  <si>
    <t>刘家坪村
关上村</t>
  </si>
  <si>
    <t>建设柳峪沟小桥1座，混凝土箱涵结构，桥长13.6米，桥面宽8.54--12.64米，高3.3米，上下游洞口5米范围石头护河砌体；任家湾1号、2号小桥各1座，均为桥长13.6米，桥面宽7米，高3.3米，上下游洞口5米范围石头护河砌体。</t>
  </si>
  <si>
    <t>通过开展建设柳峪沟小桥1座、任家湾1号、2号小桥各1座，达到黑木耳产业园区基础设施更加完善，可以保证项目的顺利实施，带动315户816人受益。</t>
  </si>
  <si>
    <t>黑木耳产业园区
配套项目南川河
项目</t>
  </si>
  <si>
    <t>建设小桥1座，混凝土板桥结构，桥长23.7米，桥面宽5-14.96米，高3-4米，上下游洞口5米范围石头护河砌体。</t>
  </si>
  <si>
    <t>通过开展建设黑木耳产业园区混凝土板桥结构小桥1座，达到黑木耳产业园区基础设施的完善、保证项目顺利实施的目标，带动78户247人受益。</t>
  </si>
  <si>
    <t>黑木耳产业园区
配套项目挡土墙
项目</t>
  </si>
  <si>
    <t>挡土墙465米，浆砌片石结构，挡墙铺底2.12-2.75米，顶宽0.8米，高4-6.5米；建设曹家峪1号、2号板涵，均为长8米，宽3.4米，高2.4米。</t>
  </si>
  <si>
    <t>通过开展修建黑木耳产业园区挡土墙465米以及建设曹家峪1号、2号板涵，达到黑木耳产业园区基础设施更加完善，可以保证项目的顺利实施，带动121户336人受益。</t>
  </si>
  <si>
    <t>上庄村核桃园区
道路硬化项目</t>
  </si>
  <si>
    <t>后山小组后山上
小组</t>
  </si>
  <si>
    <t>硬化上庄到后山小组、后山上小组核桃园区路3.3公里。</t>
  </si>
  <si>
    <t>满足生产生活需要、方便群众出行，带动356户790人受益。</t>
  </si>
  <si>
    <t>张家庄村园区路
桥梁修建项目</t>
  </si>
  <si>
    <t>张家庄村</t>
  </si>
  <si>
    <t>新建桥梁一座、浆石切片、硬化等。</t>
  </si>
  <si>
    <t>满足生产生活需要、方便群众出行，带动40户1921人受益。</t>
  </si>
  <si>
    <t>冯家岭村产业路新建项目</t>
  </si>
  <si>
    <t>总投资98万元，用于修建冯家岭村后村到唐石板沟产业道路约1公里，工程包括路基建设、排水沟建设、路面硬化等。</t>
  </si>
  <si>
    <t>大力发展乡村产业，带动233户596人受益。</t>
  </si>
  <si>
    <t>宣化庄村
木耳基地变压器
项目</t>
  </si>
  <si>
    <t>宣化庄村</t>
  </si>
  <si>
    <t>配套变压器1台，新建单回架空线路以及木耳园区低压线路延伸。</t>
  </si>
  <si>
    <t>通过开展宣化庄村木耳基地配套变压器1台，新建单回架空线路以及木耳园区低压线路延伸。达到解决农民种植木耳用电的问题，带动宣化庄村种植等主导产业可持续发展。</t>
  </si>
  <si>
    <t>弓阳村王山底小组木耳基地
变压器项目</t>
  </si>
  <si>
    <t>弓阳村
王山底小组</t>
  </si>
  <si>
    <t>配套400KVA变压器1台，新建单回架空线路以及木耳三个园区低压线路延伸。</t>
  </si>
  <si>
    <t>保障木耳基地供电、促进木耳产业规模化发展的目的，更好推动木耳产业，带动318户856人受益。</t>
  </si>
  <si>
    <t>师庄村会湾
黑木耳基地配套
电力设施
建设项目</t>
  </si>
  <si>
    <t>师庄村
会湾小组</t>
  </si>
  <si>
    <t>配套变压器1座及相关电力线路和操作箱。</t>
  </si>
  <si>
    <t>通过开展配套变压器1座及相关电力线路和操作箱，达到促进师庄村的木耳产业发展，带动580户1500人受益。</t>
  </si>
  <si>
    <t>三角庄村
养殖场饲料粉碎
配套电力项目</t>
  </si>
  <si>
    <t>安装125千瓦变压器一台，并配套相关电力设施。</t>
  </si>
  <si>
    <t>通过开展安装125千瓦变压器一台，并配套相关电力设施，达到饲料粉碎和加工过程中的电力需求，推动三角庄村养殖业的发展的成效，带动80户230人受益。</t>
  </si>
  <si>
    <t>关上村乡村供水设施建设项目</t>
  </si>
  <si>
    <t>在关上村委建设350米水源工程1处及配套泵房设施</t>
  </si>
  <si>
    <t>保证500亩核桃
种植户增收。</t>
  </si>
  <si>
    <t>河底村乡村供水设施建设项目</t>
  </si>
  <si>
    <t>在河底村委建设500米水源工程1处及配套泵房设施</t>
  </si>
  <si>
    <t>项目建成后，将带动本村农户252户，772人增收，其中脱贫户123户3150人，年可增收21.6万元。</t>
  </si>
  <si>
    <t>郭家山村乡村供水设施建设项目</t>
  </si>
  <si>
    <t>郭家山村</t>
  </si>
  <si>
    <t>新建700米水源工程1处，新建机泵房1间。</t>
  </si>
  <si>
    <t>项目建成后，将带动本村46户120人增收，解决200万棒木耳种植基地运输难题，解决困扰村民出行的老大难问题，为下一步发展乡村旅游，村民增收发挥积极作用，预计年人均增收3200元。</t>
  </si>
  <si>
    <t>师庄村乡村供水设施建设项目</t>
  </si>
  <si>
    <t>新建650米水源工程1处，修建200立方米蓄水池两座。</t>
  </si>
  <si>
    <t>项目建成后，改善关西直达刘家坪村柳峪沟养殖厂生产运输条件。将带动本村种养殖农户81户205人增收，其中脱贫户60户152人。</t>
  </si>
  <si>
    <t>枣坪村卢家塔木耳基地河
防护项目</t>
  </si>
  <si>
    <t>新建河堤500米，及附属工程。</t>
  </si>
  <si>
    <t>有效保障黑木耳产业发展，带动55户220人增收。</t>
  </si>
  <si>
    <t>冯家岭村唐石板沟250余亩沟坝地治理项目</t>
  </si>
  <si>
    <t>在冯家岭村修复沟坝地坝和填坑。</t>
  </si>
  <si>
    <t>保障冯家岭村及周边村民粮食安全生产，248户608人受益。</t>
  </si>
  <si>
    <t>暖泉村木耳
园区改造工程</t>
  </si>
  <si>
    <t>暖泉村
港村</t>
  </si>
  <si>
    <t>总投资193.5405万元，永固改建原木耳棚72个（结构利用原材料），新建晾晒棚10个，彩钢房2个，深井泵及配套电2套，配套遮阳布、篷布、喷灌等设施。</t>
  </si>
  <si>
    <t>项目建成后，保障该木耳园区正常运行，带动60户200人受益。</t>
  </si>
  <si>
    <t>二、就业扶贫</t>
  </si>
  <si>
    <t>脱贫劳动力
外出务工一次性交通补贴项目</t>
  </si>
  <si>
    <t>乡村
振兴局</t>
  </si>
  <si>
    <t>为全县县外务工人员发放一次性交通补贴。</t>
  </si>
  <si>
    <t>激发脱贫群众外出务工积极性，促进就业增加脱贫群众收入，防止规模性返贫。</t>
  </si>
  <si>
    <t>脱贫劳动力外出务工就业和帮扶车间务工就业稳岗补助项目</t>
  </si>
  <si>
    <t>人社局</t>
  </si>
  <si>
    <t>通过开展脱贫劳动力外出务工就业和帮扶车间务工就业稳岗补助项目，达到脱贫户增收的目的。</t>
  </si>
  <si>
    <t>四、公益岗位</t>
  </si>
  <si>
    <t>五、教育扶贫</t>
  </si>
  <si>
    <t>雨露计划项目</t>
  </si>
  <si>
    <t>乡村振兴局</t>
  </si>
  <si>
    <t>对建档立卡脱贫户（含监测帮扶对象）家庭在校大专（中职、高职）学生进行资助，每生每年资助3000元。</t>
  </si>
  <si>
    <t>确保建档立卡脱贫户（含监测帮扶对象）家庭学生教育有保障。</t>
  </si>
  <si>
    <t>为高、中职阶段学生提供教育保障</t>
  </si>
  <si>
    <t>致富带头人
培训项目</t>
  </si>
  <si>
    <t>投入34.3万元，培训98人，每人培训费3500元。</t>
  </si>
  <si>
    <t>提升脱贫户致富技能，激发内生动力，促进增收。</t>
  </si>
  <si>
    <t>通过培训，提高农民技能，达到提高收入的目的</t>
  </si>
  <si>
    <t>六、健康扶贫</t>
  </si>
  <si>
    <t>七、危房改造</t>
  </si>
  <si>
    <t>八、金融扶贫</t>
  </si>
  <si>
    <t>小额信贷贴息
项目</t>
  </si>
  <si>
    <t>全县</t>
  </si>
  <si>
    <t>投资200.3861万元，对建档立卡脱贫户、监测户进行小额信贷贴息。</t>
  </si>
  <si>
    <t>助推脱贫户发展产业稳定增收。</t>
  </si>
  <si>
    <t>小额信贷
风险补偿金项目</t>
  </si>
  <si>
    <t>投资117.5万元注入银行风险补偿金。</t>
  </si>
  <si>
    <t>提升银行抗风险能力，助力脱贫户发展产业。</t>
  </si>
  <si>
    <t>“木耳贷”
贴息项目</t>
  </si>
  <si>
    <t>对2022年、2023年确有资金需求的本地种植户予以贷款支持，县财政按银行贷款利率的50%予以贴息奖补；对种植户为监测户的，县财政按银行贷款利率的100%予以贴息奖补。贴息奖补时限最长不超过8个月。</t>
  </si>
  <si>
    <t>引导和鼓励种植户通过贷款发展木耳产业，助力木耳产业发展。</t>
  </si>
  <si>
    <t>九、生活条件改善</t>
  </si>
  <si>
    <t>宁乡镇
安全饮水维修
工程项目</t>
  </si>
  <si>
    <t>对辖区内农村饮水工程进行维修养护。</t>
  </si>
  <si>
    <t>项目实施后，可保障群众安全饮水，带动500户1500人受益。</t>
  </si>
  <si>
    <t>完善基础设施建设，方便群众生产生活</t>
  </si>
  <si>
    <t>金罗镇
安全饮水维修
工程项目</t>
  </si>
  <si>
    <t>项目实施后，可保障群众安全饮水，带动2000户6000人受益。</t>
  </si>
  <si>
    <t>枝柯镇
安全饮水维修
工程项目</t>
  </si>
  <si>
    <t>项目实施后，可保障群众安全饮水，带动1000户2000人受益。</t>
  </si>
  <si>
    <t>暖泉镇
安全饮水维修
工程项目</t>
  </si>
  <si>
    <t>武家庄镇
安全饮水维修
工程项目</t>
  </si>
  <si>
    <t>下枣林乡
安全饮水维修
工程项目</t>
  </si>
  <si>
    <t>武家庄村
饮水安全项目</t>
  </si>
  <si>
    <t>武家庄村留慈小组新建蓄水池、上下水管路及电路设施。武家庄小组新建检查井、下水管路及路面恢复。</t>
  </si>
  <si>
    <t>项目实施后，可保障群众安全饮水，带动314户802人受益。</t>
  </si>
  <si>
    <t>郝家疙瘩村
更换水管项目</t>
  </si>
  <si>
    <t>郝家疙瘩</t>
  </si>
  <si>
    <t>打500米深井一眼，新建200立方蓄水池一座，更换自来水管2500米等配套实施。</t>
  </si>
  <si>
    <t>进一步巩固提升560户1670人的饮水安全，提高供水保证率。</t>
  </si>
  <si>
    <t>枣坪村
集中供水
建设项目</t>
  </si>
  <si>
    <t>新建集中供水点、水塔、管路。</t>
  </si>
  <si>
    <t>项目实施后，可保障群众安全饮水，带动68户230人受益。</t>
  </si>
  <si>
    <t>郝家岭村
提水工程项目</t>
  </si>
  <si>
    <t>郝家岭村</t>
  </si>
  <si>
    <t>在郝家岭中咀沟新建700米水源工程一处，提水蓄水池一座，安装水泵以及输水管道。</t>
  </si>
  <si>
    <t>项目实施后，可保障群众安全饮水，带动105户256人受益。</t>
  </si>
  <si>
    <t>冯家岭村安全饮水水池盖顶项目</t>
  </si>
  <si>
    <t>村内两个安全饮水蓄水池盖顶。</t>
  </si>
  <si>
    <t>项目实施后，可保障群众安全饮水，带动248户608人受益。</t>
  </si>
  <si>
    <t>冯家岭村蓄水池漏水修缮项目</t>
  </si>
  <si>
    <t>总投资68万元，修缮冯家岭村蓄水池，做好水沟，做起蓄水池的墙壁。</t>
  </si>
  <si>
    <t>项目实施后,将进一步完善基础设施建设，保障村民饮水安全，改善人居环境。</t>
  </si>
  <si>
    <t>马家峪村
麻子山小组
饮水工程项目</t>
  </si>
  <si>
    <t>马家峪村
麻子山
小组</t>
  </si>
  <si>
    <t>修建300m³蓄水池一座，检查井4个，铺设1.2寸自来水管2000米。</t>
  </si>
  <si>
    <t>项目实施后，可保障群众安全饮水，带动127户446人受益。</t>
  </si>
  <si>
    <t>谷罗沟村前岭小组自来水管网改造完善工程项目</t>
  </si>
  <si>
    <t>谷罗沟村
前岭小组</t>
  </si>
  <si>
    <t>对原有自来水管进行改造。</t>
  </si>
  <si>
    <t>项目实施后能保障村民供水质量，提升农村生产生活条件。</t>
  </si>
  <si>
    <t>上寺头村移民新居人畜安全饮水工程项目</t>
  </si>
  <si>
    <t>上寺头村</t>
  </si>
  <si>
    <t>新建100方高位水池一座，铺设1寸PE管2000米，新建检查井3座，4平米机泵房1座及配套电路设施。</t>
  </si>
  <si>
    <t>保障上寺头村人畜安全饮水，带动40户102人受益。</t>
  </si>
  <si>
    <t>吴家峁村委碾墕村人畜安全饮水提升工程项目</t>
  </si>
  <si>
    <t>吴家峁村
碾墕小组</t>
  </si>
  <si>
    <t>新建100方高位水池一座，铺设1寸PE管2800米，新建检查井6座，4平米机泵房1座及配套电路设施，深井300米。</t>
  </si>
  <si>
    <t>保障吴家峁村碾嫣小组人畜安全饮水，带动50户120人受益。</t>
  </si>
  <si>
    <t>东合村自来水改造及娃娃沟人畜饮水改造工程项目</t>
  </si>
  <si>
    <t>东合村</t>
  </si>
  <si>
    <t>更换管道、加设管道，新建水池、饮水房等。</t>
  </si>
  <si>
    <t>保障东合村人畜安全饮水，带动652户1728人受益。</t>
  </si>
  <si>
    <t>西合村殿则小组
水塔工程项目</t>
  </si>
  <si>
    <t>西合村
殿则小组</t>
  </si>
  <si>
    <t>修建水塔一座。</t>
  </si>
  <si>
    <t>解决西合村殿则小组238户478人的饮水问题。</t>
  </si>
  <si>
    <t>上垣村
人畜饮水200KVA
新增工程项目</t>
  </si>
  <si>
    <t>建设200KVA送电线路及其余配套设施，保障上垣村人畜饮水用电稳定。</t>
  </si>
  <si>
    <t>保障上垣村人畜安全饮水，带动269户784人受益。</t>
  </si>
  <si>
    <t>韩家庄村
更换自来水管网
项目</t>
  </si>
  <si>
    <t>更换管道，新建检查井，开挖恢复沥青路面等修缮工程。</t>
  </si>
  <si>
    <t>保障韩家庄村人畜安全饮水，带动258户810人受益。</t>
  </si>
  <si>
    <t>河底村曹家峪小组自来水主管道
改造项目</t>
  </si>
  <si>
    <t>河底村曹家峪小组</t>
  </si>
  <si>
    <t>更换老旧自来水管道，增加查水井基础10个以及管路的开挖、硬化。</t>
  </si>
  <si>
    <t>保障河底村曹家峪小组人畜安全饮水，带动121户342人受益。</t>
  </si>
  <si>
    <t>庙沟村任家垣小组水源维护及管道维护工程项目</t>
  </si>
  <si>
    <t>庙沟村
任家垣
小组</t>
  </si>
  <si>
    <t>维修水源一处、更换水管长约2000米。</t>
  </si>
  <si>
    <t>保障庙沟村任家垣小组人畜安全饮水，带动39户113人受益。</t>
  </si>
  <si>
    <t>毛港村
引水工程项目</t>
  </si>
  <si>
    <t>毛港村</t>
  </si>
  <si>
    <t>水利局</t>
  </si>
  <si>
    <t>总投资70万元，铺设村内管路1000余米，新建检查井和供水点，并配备其它附属设备。2022年拨付35万元，2023年拨付9.5388万元。</t>
  </si>
  <si>
    <t>保障607人的饮水安全，其中脱贫人口24人，提高农村生产生活条件。</t>
  </si>
  <si>
    <t>益家村大塔至三坝村通路建设
项目</t>
  </si>
  <si>
    <t>益家村</t>
  </si>
  <si>
    <t>硬化道路长3公里。</t>
  </si>
  <si>
    <t>改善村内280户780人的出行条件。</t>
  </si>
  <si>
    <t>南大井村街巷道路硬化项目</t>
  </si>
  <si>
    <t>340省道到南大井旧村1200米村道硬化。</t>
  </si>
  <si>
    <t>改善村民出行条件，带动255户758人受益。</t>
  </si>
  <si>
    <t>马家峪村村内道路改造项目</t>
  </si>
  <si>
    <t>马家峪村</t>
  </si>
  <si>
    <t>对马家峪村正街350米道路进行维修。</t>
  </si>
  <si>
    <t>项目实施后将切实保障马家峪村正街468户1369人道路通行安全。</t>
  </si>
  <si>
    <t>上庄村
修建桥梁项目</t>
  </si>
  <si>
    <t>上庄村</t>
  </si>
  <si>
    <t>在村口河道上修建桥梁一座。</t>
  </si>
  <si>
    <t>改善通行条件、方便群众出行。</t>
  </si>
  <si>
    <t>武家庄村至庄头
小组道路项目</t>
  </si>
  <si>
    <t>硬化长3.3公里，宽3.5米，厚18公分水泥路面及排水沟。</t>
  </si>
  <si>
    <t>北沟至皇上岭桥修建项目</t>
  </si>
  <si>
    <t>北沟村</t>
  </si>
  <si>
    <t>维修水毁土桥一座。</t>
  </si>
  <si>
    <t>下枣林村
道路周边维护
工程项目</t>
  </si>
  <si>
    <t>道路回填，维修石挡土墙，铺设塑料管、实心砖墙等。</t>
  </si>
  <si>
    <t>维修道路，方便群众出行。</t>
  </si>
  <si>
    <t>上寺头村
道路维修维护
工程项目</t>
  </si>
  <si>
    <t>硬化户通路720米，宽4米，公路至虎头峁坡底污水管道损毁路面300米，宽5米及其他零星道路维修维护。</t>
  </si>
  <si>
    <t>下枣林村
自然村道路拓宽
改造项目</t>
  </si>
  <si>
    <t>对下枣林自然村道路进行拓宽改造。</t>
  </si>
  <si>
    <t>刘家坪村神堂峪小组宋家沟硬化路项目</t>
  </si>
  <si>
    <t>神堂峪小组宋家沟硬化路长810米，宽3.5米，厚0.18米。</t>
  </si>
  <si>
    <t>上庄村核桃园区道路硬化</t>
  </si>
  <si>
    <t>总投资78万元，用于硬化上庄小组核桃园区路1.8公里。</t>
  </si>
  <si>
    <t>2023年“四好农村路”建设</t>
  </si>
  <si>
    <t>交通局</t>
  </si>
  <si>
    <t>路基路面工程、排水防护工程、桥涵工程、交通安全工程。</t>
  </si>
  <si>
    <t>通过开展路基路面工程、 排水防护工程、 桥涵工程、 交通安全工程，达到改善通行条件、方便群众出行的目的。</t>
  </si>
  <si>
    <t>2023年“四好农村路”建设第二批</t>
  </si>
  <si>
    <t>通过开展路基路面工程、排水防护工程、桥涵工程和安全设施工程，达到改善通行条件、方便群众出行的目的。</t>
  </si>
  <si>
    <t>农村公路日常养护市级补助资金</t>
  </si>
  <si>
    <t>路面、路基、排水沟、安防设施、桥隧日常养护。</t>
  </si>
  <si>
    <t>通过开展路面、路基、排水沟、安防设施、桥隧日常养护，达到方便群众出行的目的。</t>
  </si>
  <si>
    <t>枝柯镇枝柯村河堤及挡墙修建项目（以工代赈）</t>
  </si>
  <si>
    <t>枝柯村</t>
  </si>
  <si>
    <t>发展和改革局</t>
  </si>
  <si>
    <t>项目区一 (移民区)挡土墙工程：挖土方7328.3m3 ; 浆砌片 石砌筑挡土墙1487m3。浆砌片石平台截水沟132m3 , 浆砌片石排 水沟64.8m3。 项目区二(枝柯后村)河堤工程：挖土方(河槽清淤)8047m3 , 挖基础土方3169m3 , 基坑填方3488m3 , 浆砌片石砌筑河堤   7161.7m3。</t>
  </si>
  <si>
    <t>通过开展整理河道长度440个，挡墙长度125米，大袋可有效减少自然灾害，保障群众生命财产安全。</t>
  </si>
  <si>
    <t>十、综合保障性扶贫</t>
  </si>
  <si>
    <t>十一、村基础设施</t>
  </si>
  <si>
    <t>三角庄村河坝修补加固项目</t>
  </si>
  <si>
    <t>对三角庄村水毁河坝进行修补加固，加固长度约350米。</t>
  </si>
  <si>
    <t>保护耕地100余亩，保障村民生命财产安全。</t>
  </si>
  <si>
    <t>朱家店村
排洪渠维修项目</t>
  </si>
  <si>
    <t>朱家店</t>
  </si>
  <si>
    <t>修建长1300米的排洪渠。</t>
  </si>
  <si>
    <t>保障村民生命财产安全，受益279户805人。</t>
  </si>
  <si>
    <t>金罗村尧沟排洪渠建设项目
(一期)</t>
  </si>
  <si>
    <t>金罗村</t>
  </si>
  <si>
    <t>总投资350万元，河道总长约0.65km，主要内容有：混凝土排水涵洞325米；浆砌石挡墙92米；支沟涵洞1座；混凝土道路约520米。2023年安排100万元。</t>
  </si>
  <si>
    <t>保障村民生命财产安全，受益318户905人。</t>
  </si>
  <si>
    <t>岔上村排洪涵洞
建设项目</t>
  </si>
  <si>
    <t>岔上村</t>
  </si>
  <si>
    <t>总投资271.5511万元河道总长约0.9km，主要内容有：混凝土排水涵洞900米；混凝土道路约900m。</t>
  </si>
  <si>
    <t>保障村民生命财产安全，受益365户965人。</t>
  </si>
  <si>
    <t>暖泉村寺沟小组太阳能路灯安装项目</t>
  </si>
  <si>
    <t>暖泉村</t>
  </si>
  <si>
    <t>总投资22万元，用于全长1500米村内道路安装太阳能路灯60盏。</t>
  </si>
  <si>
    <t>方便32户86人出行。</t>
  </si>
  <si>
    <t>冯家岭村后村排水系统建设项目</t>
  </si>
  <si>
    <t>总投资58万元，新建冯家岭村后村排水系统，包括后村排水沟、排水井、排水管道等相关排水设施的建设。</t>
  </si>
  <si>
    <t>项目实施后,改善全村人居环境和排水条件，保障全村人的住房安全和人身安全。</t>
  </si>
  <si>
    <t>东川河师庄段堤防工程及河道清淤项目</t>
  </si>
  <si>
    <t>师庄村</t>
  </si>
  <si>
    <t>总投资59万元，修建浆砌石堤防70米，滚水坝修复5座，河道清淤等。本次安排30万元，其余资金下年度安排。</t>
  </si>
  <si>
    <t>项目实施将极大减小河坝安全隐患，保障沿线群众生命财产安全。</t>
  </si>
  <si>
    <t>车鸣峪村乡村旅游示范村村河道环境治理项目</t>
  </si>
  <si>
    <t>清理河道淤泥，新建沉砂池挡墙及石砌挡墙，新建河坝，新建水泥仿木桥1座;河流景观石铺底等。</t>
  </si>
  <si>
    <t>发挥乡村振兴示范引领作用，推进宜居宜业和美乡村建设。</t>
  </si>
  <si>
    <t>车鸣峪村乡村旅游示范村卫生公厕新建项目</t>
  </si>
  <si>
    <t>新建卫生公厕2座、旱厕改造1座。</t>
  </si>
  <si>
    <t>车鸣峪村乡村旅游示范村垃圾治理项目</t>
  </si>
  <si>
    <t>购买塑料垃圾桶、防腐木垃圾箱、化学垃圾桶带内胆、三轮电动垃圾分类车1台，厨余垃圾智能化处理设备一套，新建垃圾存放点100平方米，智慧系统1套。</t>
  </si>
  <si>
    <t>车鸣峪村乡村旅游示范村基础设施建设项目</t>
  </si>
  <si>
    <t>铺设给水管道及污水管道，新建1座化粪池，检查井等；成品水箱2座，电商中心水箱存放处加固等。</t>
  </si>
  <si>
    <t>车鸣峪村乡村旅游示范村道路建设项目</t>
  </si>
  <si>
    <t>道路改造200米，新建砖砌景观墙及石砌景观墙。广场改造约450㎡，新建停车位约560㎡，硬化场地等。</t>
  </si>
  <si>
    <t>车鸣峪村乡村旅游示范村绿化建设项目</t>
  </si>
  <si>
    <t>绿化约1600平米。</t>
  </si>
  <si>
    <t>车鸣峪村乡村旅游示范村立面改造项目</t>
  </si>
  <si>
    <t>村庄立面改造1800㎡。</t>
  </si>
  <si>
    <t>弓阳村乡村旅游示范村公共卫生间建设项目</t>
  </si>
  <si>
    <t>新建高标准卫生间1个，采用空气能供热。</t>
  </si>
  <si>
    <t>弓阳村乡村旅游示范村垃圾分类收集和垃圾回收点建设项目</t>
  </si>
  <si>
    <t>修建垃圾场1座，购买户外垃圾桶及户内垃圾桶、道路景观木屋垃圾桶，电动垃圾分类车2台。</t>
  </si>
  <si>
    <t>弓阳村乡村旅游示范村旅游配套提升项目</t>
  </si>
  <si>
    <t>新建钢结构停车棚6个，双枪充电桩3台，公共卫生间地台及屋面提升。</t>
  </si>
  <si>
    <t>弓阳村乡村旅游示范村民宿提升项目</t>
  </si>
  <si>
    <t>精装修民宿及民宿院内提升改造。</t>
  </si>
  <si>
    <t>神圪垯旅游重点村旅游基础设施建设项目</t>
  </si>
  <si>
    <t>神圪垯村</t>
  </si>
  <si>
    <t>挡墙修复及新建，围挡，水系造型墙及水池、配套设备，厕所新建，管道安装，配套电力等。</t>
  </si>
  <si>
    <t>神圪垯旅游重点村旅游农产品配套设施项目</t>
  </si>
  <si>
    <t>为农产品加工车间安装给水系统、排水系统及废水系统，电气工程，新建照壁，围墙，石墙，铺青砖场地等等，并完善相关设施。</t>
  </si>
  <si>
    <t>神圪垯旅游重点村旅游绿化提升项目</t>
  </si>
  <si>
    <t>充分利用景区入口至全村的公共绿地设施，进行景区通道绿化及全村绿化美化。计划栽植德国鸢尾、四季玫瑰、金叶榆、紫叶矮樱等植物约7500㎡，栽植攀援植物五叶地锦和白皮松约2300株，铲除草皮约5800㎡，人工整治绿化用地约5200㎡。</t>
  </si>
  <si>
    <t>神圪垯旅游重点村旅游厕所修建项目</t>
  </si>
  <si>
    <t>在英雄广场修建一座厕所及设施设备。</t>
  </si>
  <si>
    <t>神圪垯数字乡村深化创建项目</t>
  </si>
  <si>
    <t>总投资56.68万元，用于建设“乡村旅游数字化服务平台”等。本次安排28万元。</t>
  </si>
  <si>
    <t>2022年车鸣峪村乡村振兴示范村创建项目</t>
  </si>
  <si>
    <t>总投资1000万元，用于产业发展、公共服务设施、雨污分流、村庄道路整治等项目。2022年支付684.3万元，2023年实际结算支付258.8907万元。</t>
  </si>
  <si>
    <t>十二、村公共服务</t>
  </si>
  <si>
    <t>金罗镇公共卫生
厕所建设项目</t>
  </si>
  <si>
    <t>朱家店村
高家沟村
东合村
北坡</t>
  </si>
  <si>
    <t>在朱家店村、高家沟村、东合村、北坡村修建公共卫生厕所共5座。</t>
  </si>
  <si>
    <t>方便沿线群众，有效改善人居环境。</t>
  </si>
  <si>
    <t>金罗村公共卫生
厕所建设项目</t>
  </si>
  <si>
    <t>在金罗村修建公共卫生厕所2座。</t>
  </si>
  <si>
    <t>武家庄镇公共卫生厕所建设项目</t>
  </si>
  <si>
    <t>武家庄村
福禄峪村</t>
  </si>
  <si>
    <t>在武家庄村、福禄峪村修建公共卫生厕所共2座。</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</si>
</sst>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00;[Red]0.00"/>
  </numFmts>
  <fonts count="41">
    <font>
      <sz val="11"/>
      <color indexed="8"/>
      <name val="宋体"/>
      <charset val="134"/>
    </font>
    <font>
      <sz val="10"/>
      <name val="宋体"/>
      <charset val="134"/>
    </font>
    <font>
      <b/>
      <sz val="11"/>
      <name val="宋体"/>
      <charset val="134"/>
    </font>
    <font>
      <sz val="11"/>
      <name val="宋体"/>
      <charset val="134"/>
    </font>
    <font>
      <sz val="9"/>
      <name val="宋体"/>
      <charset val="134"/>
    </font>
    <font>
      <sz val="22"/>
      <name val="方正小标宋简体"/>
      <charset val="134"/>
    </font>
    <font>
      <sz val="9"/>
      <name val="方正小标宋简体"/>
      <charset val="134"/>
    </font>
    <font>
      <sz val="18"/>
      <name val="宋体"/>
      <charset val="134"/>
    </font>
    <font>
      <b/>
      <sz val="10"/>
      <name val="黑体"/>
      <charset val="134"/>
    </font>
    <font>
      <b/>
      <sz val="9"/>
      <name val="宋体"/>
      <charset val="134"/>
    </font>
    <font>
      <b/>
      <sz val="9"/>
      <name val="黑体"/>
      <charset val="134"/>
    </font>
    <font>
      <b/>
      <sz val="10"/>
      <name val="宋体"/>
      <charset val="134"/>
    </font>
    <font>
      <sz val="10"/>
      <name val="方正小标宋简体"/>
      <charset val="134"/>
    </font>
    <font>
      <b/>
      <sz val="10"/>
      <name val="方正小标宋简体"/>
      <charset val="134"/>
    </font>
    <font>
      <b/>
      <sz val="9"/>
      <name val="方正小标宋简体"/>
      <charset val="134"/>
    </font>
    <font>
      <sz val="10"/>
      <name val="Courier New"/>
      <charset val="0"/>
    </font>
    <font>
      <sz val="10"/>
      <name val="Courier New"/>
      <charset val="134"/>
    </font>
    <font>
      <sz val="9"/>
      <name val="宋体"/>
      <charset val="134"/>
      <scheme val="minor"/>
    </font>
    <font>
      <b/>
      <sz val="11"/>
      <name val="方正小标宋简体"/>
      <charset val="134"/>
    </font>
    <font>
      <sz val="10"/>
      <name val="宋体"/>
      <charset val="134"/>
      <scheme val="minor"/>
    </font>
    <font>
      <sz val="11"/>
      <color rgb="FF006100"/>
      <name val="宋体"/>
      <charset val="0"/>
      <scheme val="minor"/>
    </font>
    <font>
      <b/>
      <sz val="13"/>
      <color theme="3"/>
      <name val="宋体"/>
      <charset val="134"/>
      <scheme val="minor"/>
    </font>
    <font>
      <sz val="11"/>
      <color theme="1"/>
      <name val="宋体"/>
      <charset val="134"/>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2"/>
      <name val="宋体"/>
      <charset val="134"/>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bgColor indexed="64"/>
      </patternFill>
    </fill>
    <fill>
      <patternFill patternType="solid">
        <fgColor theme="5"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5">
    <xf numFmtId="0" fontId="0" fillId="0" borderId="0">
      <alignment vertical="center"/>
    </xf>
    <xf numFmtId="42" fontId="22" fillId="0" borderId="0" applyFont="0" applyFill="0" applyBorder="0" applyAlignment="0" applyProtection="0">
      <alignment vertical="center"/>
    </xf>
    <xf numFmtId="0" fontId="26" fillId="15" borderId="0" applyNumberFormat="0" applyBorder="0" applyAlignment="0" applyProtection="0">
      <alignment vertical="center"/>
    </xf>
    <xf numFmtId="0" fontId="30" fillId="7" borderId="1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6" fillId="10" borderId="0" applyNumberFormat="0" applyBorder="0" applyAlignment="0" applyProtection="0">
      <alignment vertical="center"/>
    </xf>
    <xf numFmtId="0" fontId="25" fillId="3" borderId="0" applyNumberFormat="0" applyBorder="0" applyAlignment="0" applyProtection="0">
      <alignment vertical="center"/>
    </xf>
    <xf numFmtId="43" fontId="22" fillId="0" borderId="0" applyFont="0" applyFill="0" applyBorder="0" applyAlignment="0" applyProtection="0">
      <alignment vertical="center"/>
    </xf>
    <xf numFmtId="0" fontId="27" fillId="14" borderId="0" applyNumberFormat="0" applyBorder="0" applyAlignment="0" applyProtection="0">
      <alignment vertical="center"/>
    </xf>
    <xf numFmtId="0" fontId="34" fillId="0" borderId="0" applyNumberFormat="0" applyFill="0" applyBorder="0" applyAlignment="0" applyProtection="0">
      <alignment vertical="center"/>
    </xf>
    <xf numFmtId="9" fontId="22" fillId="0" borderId="0" applyFont="0" applyFill="0" applyBorder="0" applyAlignment="0" applyProtection="0">
      <alignment vertical="center"/>
    </xf>
    <xf numFmtId="0" fontId="38" fillId="0" borderId="0" applyNumberFormat="0" applyFill="0" applyBorder="0" applyAlignment="0" applyProtection="0">
      <alignment vertical="center"/>
    </xf>
    <xf numFmtId="0" fontId="22" fillId="6" borderId="12" applyNumberFormat="0" applyFont="0" applyAlignment="0" applyProtection="0">
      <alignment vertical="center"/>
    </xf>
    <xf numFmtId="0" fontId="27" fillId="22"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0" borderId="10" applyNumberFormat="0" applyFill="0" applyAlignment="0" applyProtection="0">
      <alignment vertical="center"/>
    </xf>
    <xf numFmtId="0" fontId="21" fillId="0" borderId="10" applyNumberFormat="0" applyFill="0" applyAlignment="0" applyProtection="0">
      <alignment vertical="center"/>
    </xf>
    <xf numFmtId="0" fontId="27" fillId="24" borderId="0" applyNumberFormat="0" applyBorder="0" applyAlignment="0" applyProtection="0">
      <alignment vertical="center"/>
    </xf>
    <xf numFmtId="0" fontId="29" fillId="0" borderId="17" applyNumberFormat="0" applyFill="0" applyAlignment="0" applyProtection="0">
      <alignment vertical="center"/>
    </xf>
    <xf numFmtId="0" fontId="27" fillId="21" borderId="0" applyNumberFormat="0" applyBorder="0" applyAlignment="0" applyProtection="0">
      <alignment vertical="center"/>
    </xf>
    <xf numFmtId="0" fontId="33" fillId="17" borderId="15" applyNumberFormat="0" applyAlignment="0" applyProtection="0">
      <alignment vertical="center"/>
    </xf>
    <xf numFmtId="0" fontId="36" fillId="17" borderId="13" applyNumberFormat="0" applyAlignment="0" applyProtection="0">
      <alignment vertical="center"/>
    </xf>
    <xf numFmtId="0" fontId="31" fillId="8" borderId="14" applyNumberFormat="0" applyAlignment="0" applyProtection="0">
      <alignment vertical="center"/>
    </xf>
    <xf numFmtId="0" fontId="26" fillId="28" borderId="0" applyNumberFormat="0" applyBorder="0" applyAlignment="0" applyProtection="0">
      <alignment vertical="center"/>
    </xf>
    <xf numFmtId="0" fontId="27" fillId="30" borderId="0" applyNumberFormat="0" applyBorder="0" applyAlignment="0" applyProtection="0">
      <alignment vertical="center"/>
    </xf>
    <xf numFmtId="0" fontId="35" fillId="0" borderId="16" applyNumberFormat="0" applyFill="0" applyAlignment="0" applyProtection="0">
      <alignment vertical="center"/>
    </xf>
    <xf numFmtId="0" fontId="28" fillId="0" borderId="11" applyNumberFormat="0" applyFill="0" applyAlignment="0" applyProtection="0">
      <alignment vertical="center"/>
    </xf>
    <xf numFmtId="0" fontId="20" fillId="2" borderId="0" applyNumberFormat="0" applyBorder="0" applyAlignment="0" applyProtection="0">
      <alignment vertical="center"/>
    </xf>
    <xf numFmtId="0" fontId="32" fillId="16" borderId="0" applyNumberFormat="0" applyBorder="0" applyAlignment="0" applyProtection="0">
      <alignment vertical="center"/>
    </xf>
    <xf numFmtId="0" fontId="26" fillId="9" borderId="0" applyNumberFormat="0" applyBorder="0" applyAlignment="0" applyProtection="0">
      <alignment vertical="center"/>
    </xf>
    <xf numFmtId="0" fontId="27" fillId="5" borderId="0" applyNumberFormat="0" applyBorder="0" applyAlignment="0" applyProtection="0">
      <alignment vertical="center"/>
    </xf>
    <xf numFmtId="0" fontId="26" fillId="4" borderId="0" applyNumberFormat="0" applyBorder="0" applyAlignment="0" applyProtection="0">
      <alignment vertical="center"/>
    </xf>
    <xf numFmtId="0" fontId="26" fillId="20" borderId="0" applyNumberFormat="0" applyBorder="0" applyAlignment="0" applyProtection="0">
      <alignment vertical="center"/>
    </xf>
    <xf numFmtId="0" fontId="26" fillId="32" borderId="0" applyNumberFormat="0" applyBorder="0" applyAlignment="0" applyProtection="0">
      <alignment vertical="center"/>
    </xf>
    <xf numFmtId="0" fontId="26" fillId="27" borderId="0" applyNumberFormat="0" applyBorder="0" applyAlignment="0" applyProtection="0">
      <alignment vertical="center"/>
    </xf>
    <xf numFmtId="0" fontId="27" fillId="31" borderId="0" applyNumberFormat="0" applyBorder="0" applyAlignment="0" applyProtection="0">
      <alignment vertical="center"/>
    </xf>
    <xf numFmtId="0" fontId="27" fillId="19" borderId="0" applyNumberFormat="0" applyBorder="0" applyAlignment="0" applyProtection="0">
      <alignment vertical="center"/>
    </xf>
    <xf numFmtId="0" fontId="26" fillId="23" borderId="0" applyNumberFormat="0" applyBorder="0" applyAlignment="0" applyProtection="0">
      <alignment vertical="center"/>
    </xf>
    <xf numFmtId="0" fontId="26" fillId="26" borderId="0" applyNumberFormat="0" applyBorder="0" applyAlignment="0" applyProtection="0">
      <alignment vertical="center"/>
    </xf>
    <xf numFmtId="0" fontId="40" fillId="0" borderId="0">
      <alignment vertical="center"/>
    </xf>
    <xf numFmtId="0" fontId="27" fillId="25" borderId="0" applyNumberFormat="0" applyBorder="0" applyAlignment="0" applyProtection="0">
      <alignment vertical="center"/>
    </xf>
    <xf numFmtId="0" fontId="26" fillId="13" borderId="0" applyNumberFormat="0" applyBorder="0" applyAlignment="0" applyProtection="0">
      <alignment vertical="center"/>
    </xf>
    <xf numFmtId="0" fontId="27" fillId="29" borderId="0" applyNumberFormat="0" applyBorder="0" applyAlignment="0" applyProtection="0">
      <alignment vertical="center"/>
    </xf>
    <xf numFmtId="0" fontId="27" fillId="12" borderId="0" applyNumberFormat="0" applyBorder="0" applyAlignment="0" applyProtection="0">
      <alignment vertical="center"/>
    </xf>
    <xf numFmtId="0" fontId="40" fillId="0" borderId="0">
      <alignment vertical="center"/>
    </xf>
    <xf numFmtId="0" fontId="0" fillId="0" borderId="0">
      <alignment vertical="center"/>
    </xf>
    <xf numFmtId="0" fontId="26" fillId="18" borderId="0" applyNumberFormat="0" applyBorder="0" applyAlignment="0" applyProtection="0">
      <alignment vertical="center"/>
    </xf>
    <xf numFmtId="0" fontId="27" fillId="11" borderId="0" applyNumberFormat="0" applyBorder="0" applyAlignment="0" applyProtection="0">
      <alignment vertical="center"/>
    </xf>
    <xf numFmtId="0" fontId="40" fillId="0" borderId="0">
      <alignment vertical="center"/>
    </xf>
    <xf numFmtId="0" fontId="0" fillId="0" borderId="0">
      <alignment vertical="center"/>
    </xf>
    <xf numFmtId="0" fontId="0" fillId="0" borderId="0"/>
  </cellStyleXfs>
  <cellXfs count="7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177" fontId="5"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4" fillId="0" borderId="0" xfId="0" applyFont="1" applyFill="1" applyAlignment="1">
      <alignment horizontal="center" vertical="center" wrapText="1"/>
    </xf>
    <xf numFmtId="177" fontId="7" fillId="0" borderId="0" xfId="0" applyNumberFormat="1" applyFont="1" applyFill="1" applyAlignment="1">
      <alignment horizontal="center" vertical="center" wrapText="1"/>
    </xf>
    <xf numFmtId="177" fontId="3" fillId="0" borderId="0" xfId="0" applyNumberFormat="1" applyFont="1" applyFill="1" applyAlignment="1">
      <alignment horizontal="right" vertical="center" wrapText="1"/>
    </xf>
    <xf numFmtId="0" fontId="2" fillId="0" borderId="1" xfId="48"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8"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11" fillId="0" borderId="1" xfId="48"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1" fillId="0" borderId="3" xfId="48"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5" fillId="0" borderId="5"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0" xfId="0" applyFont="1" applyFill="1" applyAlignment="1">
      <alignment horizontal="right" vertical="center" wrapText="1"/>
    </xf>
    <xf numFmtId="0" fontId="4" fillId="0" borderId="0" xfId="0" applyFont="1" applyFill="1" applyAlignment="1">
      <alignment horizontal="right" vertical="center" wrapText="1"/>
    </xf>
    <xf numFmtId="0" fontId="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0" fontId="4" fillId="0" borderId="1" xfId="54" applyFont="1" applyFill="1" applyBorder="1" applyAlignment="1">
      <alignment horizontal="center" vertical="center" wrapText="1"/>
    </xf>
    <xf numFmtId="0" fontId="15" fillId="0" borderId="5"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7" fillId="0" borderId="9" xfId="0" applyFont="1" applyFill="1" applyBorder="1" applyAlignment="1">
      <alignment horizontal="left" vertical="center" wrapText="1"/>
    </xf>
    <xf numFmtId="10" fontId="8" fillId="0" borderId="9"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15" fillId="0" borderId="5" xfId="0"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常规_阳曲县2017年第三季度财政扶贫资金支出情况表" xfId="48"/>
    <cellStyle name="常规 10" xfId="49"/>
    <cellStyle name="40% - 强调文字颜色 6" xfId="50" builtinId="51"/>
    <cellStyle name="60% - 强调文字颜色 6" xfId="51" builtinId="52"/>
    <cellStyle name="常规 2" xfId="52"/>
    <cellStyle name="常规 3"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3"/>
  <sheetViews>
    <sheetView tabSelected="1" workbookViewId="0">
      <pane ySplit="4" topLeftCell="A167" activePane="bottomLeft" state="frozen"/>
      <selection/>
      <selection pane="bottomLeft" activeCell="E167" sqref="E167"/>
    </sheetView>
  </sheetViews>
  <sheetFormatPr defaultColWidth="9" defaultRowHeight="13.5"/>
  <cols>
    <col min="1" max="1" width="4.25" style="3" customWidth="1"/>
    <col min="2" max="2" width="13.125" style="3" customWidth="1"/>
    <col min="3" max="3" width="9.25" style="5" customWidth="1"/>
    <col min="4" max="4" width="7.25" style="5" customWidth="1"/>
    <col min="5" max="5" width="23.125" style="5" customWidth="1"/>
    <col min="6" max="6" width="11.875" style="3" customWidth="1"/>
    <col min="7" max="7" width="10.75" style="3" customWidth="1"/>
    <col min="8" max="8" width="10.375" style="3" customWidth="1"/>
    <col min="9" max="9" width="9.875" style="3" customWidth="1"/>
    <col min="10" max="10" width="5.25" style="3" customWidth="1"/>
    <col min="11" max="11" width="5.125" style="3" customWidth="1"/>
    <col min="12" max="12" width="17.25" style="5" customWidth="1"/>
    <col min="13" max="13" width="11.25" style="5" customWidth="1"/>
    <col min="14" max="14" width="9.75" style="3" customWidth="1"/>
    <col min="15" max="15" width="6.40833333333333" style="3" customWidth="1"/>
    <col min="16" max="16384" width="9" style="3"/>
  </cols>
  <sheetData>
    <row r="1" ht="27" spans="1:15">
      <c r="A1" s="6" t="s">
        <v>0</v>
      </c>
      <c r="B1" s="6"/>
      <c r="C1" s="7"/>
      <c r="D1" s="7"/>
      <c r="E1" s="7"/>
      <c r="F1" s="6"/>
      <c r="G1" s="8"/>
      <c r="H1" s="8"/>
      <c r="I1" s="8"/>
      <c r="J1" s="6"/>
      <c r="K1" s="6"/>
      <c r="L1" s="7"/>
      <c r="M1" s="7"/>
      <c r="N1" s="6"/>
      <c r="O1" s="6"/>
    </row>
    <row r="2" ht="12" customHeight="1" spans="1:15">
      <c r="A2" s="9"/>
      <c r="B2" s="9"/>
      <c r="C2" s="10"/>
      <c r="D2" s="10"/>
      <c r="E2" s="10"/>
      <c r="F2" s="9"/>
      <c r="G2" s="11"/>
      <c r="H2" s="12" t="s">
        <v>1</v>
      </c>
      <c r="I2" s="12"/>
      <c r="J2" s="42"/>
      <c r="K2" s="42"/>
      <c r="L2" s="43"/>
      <c r="M2" s="43"/>
      <c r="N2" s="42"/>
      <c r="O2" s="42"/>
    </row>
    <row r="3" spans="1:15">
      <c r="A3" s="13" t="s">
        <v>2</v>
      </c>
      <c r="B3" s="14" t="s">
        <v>3</v>
      </c>
      <c r="C3" s="15" t="s">
        <v>4</v>
      </c>
      <c r="D3" s="15" t="s">
        <v>5</v>
      </c>
      <c r="E3" s="16" t="s">
        <v>6</v>
      </c>
      <c r="F3" s="17" t="s">
        <v>7</v>
      </c>
      <c r="G3" s="18" t="s">
        <v>8</v>
      </c>
      <c r="H3" s="18"/>
      <c r="I3" s="18"/>
      <c r="J3" s="44"/>
      <c r="K3" s="44"/>
      <c r="L3" s="20" t="s">
        <v>9</v>
      </c>
      <c r="M3" s="20" t="s">
        <v>10</v>
      </c>
      <c r="N3" s="17" t="s">
        <v>11</v>
      </c>
      <c r="O3" s="45" t="s">
        <v>12</v>
      </c>
    </row>
    <row r="4" s="1" customFormat="1" ht="72" customHeight="1" spans="1:15">
      <c r="A4" s="19"/>
      <c r="B4" s="14"/>
      <c r="C4" s="19"/>
      <c r="D4" s="19"/>
      <c r="E4" s="14"/>
      <c r="F4" s="20"/>
      <c r="G4" s="21" t="s">
        <v>13</v>
      </c>
      <c r="H4" s="22" t="s">
        <v>14</v>
      </c>
      <c r="I4" s="22" t="s">
        <v>15</v>
      </c>
      <c r="J4" s="14" t="s">
        <v>16</v>
      </c>
      <c r="K4" s="46" t="s">
        <v>17</v>
      </c>
      <c r="L4" s="20"/>
      <c r="M4" s="20"/>
      <c r="N4" s="20"/>
      <c r="O4" s="47"/>
    </row>
    <row r="5" ht="30" customHeight="1" spans="1:15">
      <c r="A5" s="23" t="s">
        <v>13</v>
      </c>
      <c r="B5" s="24"/>
      <c r="C5" s="25"/>
      <c r="D5" s="26"/>
      <c r="E5" s="26"/>
      <c r="F5" s="20">
        <v>20601.94</v>
      </c>
      <c r="G5" s="20">
        <v>20468.318889</v>
      </c>
      <c r="H5" s="20">
        <v>18372.722847</v>
      </c>
      <c r="I5" s="20">
        <v>2095.596042</v>
      </c>
      <c r="J5" s="20"/>
      <c r="K5" s="20"/>
      <c r="L5" s="26"/>
      <c r="M5" s="26"/>
      <c r="N5" s="48">
        <f>G5/F5</f>
        <v>0.993514149104405</v>
      </c>
      <c r="O5" s="47"/>
    </row>
    <row r="6" s="2" customFormat="1" spans="1:15">
      <c r="A6" s="27" t="s">
        <v>18</v>
      </c>
      <c r="B6" s="28"/>
      <c r="C6" s="29"/>
      <c r="D6" s="29"/>
      <c r="E6" s="29"/>
      <c r="F6" s="28"/>
      <c r="G6" s="30"/>
      <c r="H6" s="30"/>
      <c r="I6" s="30"/>
      <c r="J6" s="28"/>
      <c r="K6" s="28"/>
      <c r="L6" s="29"/>
      <c r="M6" s="29"/>
      <c r="N6" s="28"/>
      <c r="O6" s="49"/>
    </row>
    <row r="7" ht="33.75" spans="1:15">
      <c r="A7" s="31">
        <v>1</v>
      </c>
      <c r="B7" s="31" t="s">
        <v>19</v>
      </c>
      <c r="C7" s="31" t="s">
        <v>20</v>
      </c>
      <c r="D7" s="31" t="s">
        <v>20</v>
      </c>
      <c r="E7" s="32" t="s">
        <v>21</v>
      </c>
      <c r="F7" s="31">
        <v>144.49</v>
      </c>
      <c r="G7" s="33">
        <v>144.49</v>
      </c>
      <c r="H7" s="33">
        <v>94.99</v>
      </c>
      <c r="I7" s="33">
        <v>49.5</v>
      </c>
      <c r="J7" s="20"/>
      <c r="K7" s="20"/>
      <c r="L7" s="35" t="s">
        <v>22</v>
      </c>
      <c r="M7" s="35" t="s">
        <v>23</v>
      </c>
      <c r="N7" s="50">
        <f t="shared" ref="N7:N27" si="0">G7/F7</f>
        <v>1</v>
      </c>
      <c r="O7" s="20"/>
    </row>
    <row r="8" ht="33.75" spans="1:15">
      <c r="A8" s="31">
        <v>2</v>
      </c>
      <c r="B8" s="31" t="s">
        <v>24</v>
      </c>
      <c r="C8" s="31" t="s">
        <v>25</v>
      </c>
      <c r="D8" s="31" t="s">
        <v>25</v>
      </c>
      <c r="E8" s="32" t="s">
        <v>26</v>
      </c>
      <c r="F8" s="31">
        <v>27</v>
      </c>
      <c r="G8" s="31">
        <v>27</v>
      </c>
      <c r="H8" s="31">
        <v>27</v>
      </c>
      <c r="I8" s="33">
        <v>0</v>
      </c>
      <c r="J8" s="20"/>
      <c r="K8" s="20"/>
      <c r="L8" s="35" t="s">
        <v>22</v>
      </c>
      <c r="M8" s="35" t="s">
        <v>23</v>
      </c>
      <c r="N8" s="50">
        <f t="shared" si="0"/>
        <v>1</v>
      </c>
      <c r="O8" s="20"/>
    </row>
    <row r="9" ht="33.75" spans="1:15">
      <c r="A9" s="31">
        <v>3</v>
      </c>
      <c r="B9" s="31" t="s">
        <v>27</v>
      </c>
      <c r="C9" s="31" t="s">
        <v>28</v>
      </c>
      <c r="D9" s="31" t="s">
        <v>29</v>
      </c>
      <c r="E9" s="32" t="s">
        <v>30</v>
      </c>
      <c r="F9" s="31">
        <v>333</v>
      </c>
      <c r="G9" s="31">
        <v>333</v>
      </c>
      <c r="H9" s="31">
        <v>333</v>
      </c>
      <c r="I9" s="33">
        <v>0</v>
      </c>
      <c r="J9" s="20"/>
      <c r="K9" s="20"/>
      <c r="L9" s="35" t="s">
        <v>22</v>
      </c>
      <c r="M9" s="35" t="s">
        <v>23</v>
      </c>
      <c r="N9" s="50">
        <f t="shared" si="0"/>
        <v>1</v>
      </c>
      <c r="O9" s="20"/>
    </row>
    <row r="10" ht="33.75" spans="1:15">
      <c r="A10" s="31">
        <v>4</v>
      </c>
      <c r="B10" s="31" t="s">
        <v>31</v>
      </c>
      <c r="C10" s="31" t="s">
        <v>32</v>
      </c>
      <c r="D10" s="31" t="s">
        <v>33</v>
      </c>
      <c r="E10" s="32" t="s">
        <v>34</v>
      </c>
      <c r="F10" s="31">
        <v>201.96</v>
      </c>
      <c r="G10" s="31">
        <v>201.96</v>
      </c>
      <c r="H10" s="31">
        <v>201.96</v>
      </c>
      <c r="I10" s="33">
        <v>0</v>
      </c>
      <c r="J10" s="20"/>
      <c r="K10" s="20"/>
      <c r="L10" s="35" t="s">
        <v>22</v>
      </c>
      <c r="M10" s="35" t="s">
        <v>23</v>
      </c>
      <c r="N10" s="50">
        <f t="shared" si="0"/>
        <v>1</v>
      </c>
      <c r="O10" s="20"/>
    </row>
    <row r="11" ht="33.75" spans="1:15">
      <c r="A11" s="31">
        <v>5</v>
      </c>
      <c r="B11" s="31" t="s">
        <v>35</v>
      </c>
      <c r="C11" s="31" t="s">
        <v>36</v>
      </c>
      <c r="D11" s="31" t="s">
        <v>37</v>
      </c>
      <c r="E11" s="32" t="s">
        <v>38</v>
      </c>
      <c r="F11" s="31">
        <v>286.45</v>
      </c>
      <c r="G11" s="31">
        <v>286.45</v>
      </c>
      <c r="H11" s="31">
        <v>286.45</v>
      </c>
      <c r="I11" s="33">
        <v>0</v>
      </c>
      <c r="J11" s="20"/>
      <c r="K11" s="20"/>
      <c r="L11" s="35" t="s">
        <v>22</v>
      </c>
      <c r="M11" s="35" t="s">
        <v>23</v>
      </c>
      <c r="N11" s="50">
        <f t="shared" si="0"/>
        <v>1</v>
      </c>
      <c r="O11" s="20"/>
    </row>
    <row r="12" ht="33.75" spans="1:15">
      <c r="A12" s="31">
        <v>6</v>
      </c>
      <c r="B12" s="31" t="s">
        <v>39</v>
      </c>
      <c r="C12" s="31" t="s">
        <v>40</v>
      </c>
      <c r="D12" s="31" t="s">
        <v>37</v>
      </c>
      <c r="E12" s="32" t="s">
        <v>41</v>
      </c>
      <c r="F12" s="31">
        <v>264.35</v>
      </c>
      <c r="G12" s="31">
        <v>264.35</v>
      </c>
      <c r="H12" s="31">
        <v>264.35</v>
      </c>
      <c r="I12" s="33">
        <v>0</v>
      </c>
      <c r="J12" s="20"/>
      <c r="K12" s="20"/>
      <c r="L12" s="35" t="s">
        <v>22</v>
      </c>
      <c r="M12" s="35" t="s">
        <v>23</v>
      </c>
      <c r="N12" s="50">
        <f t="shared" si="0"/>
        <v>1</v>
      </c>
      <c r="O12" s="20"/>
    </row>
    <row r="13" ht="63" customHeight="1" spans="1:15">
      <c r="A13" s="31">
        <v>7</v>
      </c>
      <c r="B13" s="31" t="s">
        <v>42</v>
      </c>
      <c r="C13" s="31" t="s">
        <v>43</v>
      </c>
      <c r="D13" s="31" t="s">
        <v>37</v>
      </c>
      <c r="E13" s="32" t="s">
        <v>44</v>
      </c>
      <c r="F13" s="31">
        <v>1268.8579</v>
      </c>
      <c r="G13" s="31">
        <v>1268.8579</v>
      </c>
      <c r="H13" s="31">
        <v>1268.8579</v>
      </c>
      <c r="I13" s="33">
        <v>0</v>
      </c>
      <c r="J13" s="20"/>
      <c r="K13" s="20"/>
      <c r="L13" s="35" t="s">
        <v>22</v>
      </c>
      <c r="M13" s="35" t="s">
        <v>23</v>
      </c>
      <c r="N13" s="50">
        <f t="shared" si="0"/>
        <v>1</v>
      </c>
      <c r="O13" s="20"/>
    </row>
    <row r="14" ht="33.75" spans="1:15">
      <c r="A14" s="31">
        <v>8</v>
      </c>
      <c r="B14" s="31" t="s">
        <v>45</v>
      </c>
      <c r="C14" s="31" t="s">
        <v>46</v>
      </c>
      <c r="D14" s="31" t="s">
        <v>37</v>
      </c>
      <c r="E14" s="32" t="s">
        <v>47</v>
      </c>
      <c r="F14" s="31">
        <v>774.112</v>
      </c>
      <c r="G14" s="31">
        <v>774.112</v>
      </c>
      <c r="H14" s="31">
        <v>774.112</v>
      </c>
      <c r="I14" s="33">
        <v>0</v>
      </c>
      <c r="J14" s="20"/>
      <c r="K14" s="20"/>
      <c r="L14" s="35" t="s">
        <v>22</v>
      </c>
      <c r="M14" s="35" t="s">
        <v>23</v>
      </c>
      <c r="N14" s="50">
        <f t="shared" si="0"/>
        <v>1</v>
      </c>
      <c r="O14" s="20"/>
    </row>
    <row r="15" ht="33.75" spans="1:15">
      <c r="A15" s="31">
        <v>9</v>
      </c>
      <c r="B15" s="31" t="s">
        <v>48</v>
      </c>
      <c r="C15" s="31" t="s">
        <v>49</v>
      </c>
      <c r="D15" s="31" t="s">
        <v>37</v>
      </c>
      <c r="E15" s="32" t="s">
        <v>50</v>
      </c>
      <c r="F15" s="31">
        <v>393.67</v>
      </c>
      <c r="G15" s="31">
        <v>393.67</v>
      </c>
      <c r="H15" s="31">
        <v>393.67</v>
      </c>
      <c r="I15" s="33">
        <v>0</v>
      </c>
      <c r="J15" s="20"/>
      <c r="K15" s="20"/>
      <c r="L15" s="35" t="s">
        <v>22</v>
      </c>
      <c r="M15" s="35" t="s">
        <v>23</v>
      </c>
      <c r="N15" s="50">
        <f t="shared" si="0"/>
        <v>1</v>
      </c>
      <c r="O15" s="20"/>
    </row>
    <row r="16" ht="33.75" spans="1:15">
      <c r="A16" s="31">
        <v>10</v>
      </c>
      <c r="B16" s="31" t="s">
        <v>51</v>
      </c>
      <c r="C16" s="31" t="s">
        <v>52</v>
      </c>
      <c r="D16" s="31" t="s">
        <v>37</v>
      </c>
      <c r="E16" s="32" t="s">
        <v>53</v>
      </c>
      <c r="F16" s="31">
        <v>430.9421</v>
      </c>
      <c r="G16" s="31">
        <v>430.9421</v>
      </c>
      <c r="H16" s="31">
        <v>430.9421</v>
      </c>
      <c r="I16" s="33">
        <v>0</v>
      </c>
      <c r="J16" s="20"/>
      <c r="K16" s="20"/>
      <c r="L16" s="35" t="s">
        <v>22</v>
      </c>
      <c r="M16" s="35" t="s">
        <v>23</v>
      </c>
      <c r="N16" s="50">
        <f t="shared" si="0"/>
        <v>1</v>
      </c>
      <c r="O16" s="20"/>
    </row>
    <row r="17" ht="33.75" spans="1:15">
      <c r="A17" s="31">
        <v>11</v>
      </c>
      <c r="B17" s="31" t="s">
        <v>54</v>
      </c>
      <c r="C17" s="31" t="s">
        <v>55</v>
      </c>
      <c r="D17" s="31" t="s">
        <v>37</v>
      </c>
      <c r="E17" s="32" t="s">
        <v>56</v>
      </c>
      <c r="F17" s="31">
        <v>11.05</v>
      </c>
      <c r="G17" s="31">
        <v>11.05</v>
      </c>
      <c r="H17" s="31">
        <v>11.05</v>
      </c>
      <c r="I17" s="33">
        <v>0</v>
      </c>
      <c r="J17" s="20"/>
      <c r="K17" s="20"/>
      <c r="L17" s="35" t="s">
        <v>22</v>
      </c>
      <c r="M17" s="35" t="s">
        <v>23</v>
      </c>
      <c r="N17" s="50">
        <f t="shared" si="0"/>
        <v>1</v>
      </c>
      <c r="O17" s="20"/>
    </row>
    <row r="18" ht="36" spans="1:15">
      <c r="A18" s="31">
        <v>12</v>
      </c>
      <c r="B18" s="34" t="s">
        <v>57</v>
      </c>
      <c r="C18" s="31" t="s">
        <v>58</v>
      </c>
      <c r="D18" s="31" t="s">
        <v>59</v>
      </c>
      <c r="E18" s="32" t="s">
        <v>60</v>
      </c>
      <c r="F18" s="31">
        <v>53.5928</v>
      </c>
      <c r="G18" s="31">
        <v>53.5928</v>
      </c>
      <c r="H18" s="31">
        <v>53.5928</v>
      </c>
      <c r="I18" s="33">
        <v>0</v>
      </c>
      <c r="J18" s="20"/>
      <c r="K18" s="20"/>
      <c r="L18" s="35" t="s">
        <v>22</v>
      </c>
      <c r="M18" s="35" t="s">
        <v>23</v>
      </c>
      <c r="N18" s="50">
        <f t="shared" si="0"/>
        <v>1</v>
      </c>
      <c r="O18" s="20"/>
    </row>
    <row r="19" ht="42" customHeight="1" spans="1:15">
      <c r="A19" s="31">
        <v>13</v>
      </c>
      <c r="B19" s="31" t="s">
        <v>61</v>
      </c>
      <c r="C19" s="31" t="s">
        <v>58</v>
      </c>
      <c r="D19" s="35" t="s">
        <v>59</v>
      </c>
      <c r="E19" s="35" t="s">
        <v>62</v>
      </c>
      <c r="F19" s="33">
        <v>256.9002</v>
      </c>
      <c r="G19" s="33">
        <v>256.900182</v>
      </c>
      <c r="H19" s="33">
        <v>256.900182</v>
      </c>
      <c r="I19" s="33">
        <v>0</v>
      </c>
      <c r="J19" s="20"/>
      <c r="K19" s="20"/>
      <c r="L19" s="35" t="s">
        <v>22</v>
      </c>
      <c r="M19" s="35" t="s">
        <v>23</v>
      </c>
      <c r="N19" s="50">
        <f t="shared" si="0"/>
        <v>0.999999929933881</v>
      </c>
      <c r="O19" s="20"/>
    </row>
    <row r="20" ht="36" spans="1:15">
      <c r="A20" s="31">
        <v>14</v>
      </c>
      <c r="B20" s="31" t="s">
        <v>63</v>
      </c>
      <c r="C20" s="31" t="s">
        <v>64</v>
      </c>
      <c r="D20" s="31" t="s">
        <v>59</v>
      </c>
      <c r="E20" s="32" t="s">
        <v>65</v>
      </c>
      <c r="F20" s="31">
        <v>300</v>
      </c>
      <c r="G20" s="33">
        <v>300</v>
      </c>
      <c r="H20" s="33">
        <v>300</v>
      </c>
      <c r="I20" s="33">
        <v>0</v>
      </c>
      <c r="J20" s="20"/>
      <c r="K20" s="20"/>
      <c r="L20" s="35" t="s">
        <v>22</v>
      </c>
      <c r="M20" s="35" t="s">
        <v>23</v>
      </c>
      <c r="N20" s="50">
        <f t="shared" si="0"/>
        <v>1</v>
      </c>
      <c r="O20" s="20"/>
    </row>
    <row r="21" ht="33.75" spans="1:15">
      <c r="A21" s="31">
        <v>15</v>
      </c>
      <c r="B21" s="31" t="s">
        <v>66</v>
      </c>
      <c r="C21" s="31" t="s">
        <v>37</v>
      </c>
      <c r="D21" s="31" t="s">
        <v>59</v>
      </c>
      <c r="E21" s="32" t="s">
        <v>67</v>
      </c>
      <c r="F21" s="31">
        <v>360</v>
      </c>
      <c r="G21" s="33">
        <v>360</v>
      </c>
      <c r="H21" s="33">
        <v>360</v>
      </c>
      <c r="I21" s="33">
        <v>0</v>
      </c>
      <c r="J21" s="20"/>
      <c r="K21" s="20"/>
      <c r="L21" s="35" t="s">
        <v>22</v>
      </c>
      <c r="M21" s="35" t="s">
        <v>23</v>
      </c>
      <c r="N21" s="50">
        <f t="shared" si="0"/>
        <v>1</v>
      </c>
      <c r="O21" s="20"/>
    </row>
    <row r="22" ht="33.75" spans="1:15">
      <c r="A22" s="31">
        <v>16</v>
      </c>
      <c r="B22" s="31" t="s">
        <v>68</v>
      </c>
      <c r="C22" s="31" t="s">
        <v>20</v>
      </c>
      <c r="D22" s="31" t="s">
        <v>20</v>
      </c>
      <c r="E22" s="32" t="s">
        <v>69</v>
      </c>
      <c r="F22" s="31">
        <v>13</v>
      </c>
      <c r="G22" s="33">
        <v>13</v>
      </c>
      <c r="H22" s="33">
        <v>13</v>
      </c>
      <c r="I22" s="33">
        <v>0</v>
      </c>
      <c r="J22" s="20"/>
      <c r="K22" s="20"/>
      <c r="L22" s="35" t="s">
        <v>22</v>
      </c>
      <c r="M22" s="35" t="s">
        <v>23</v>
      </c>
      <c r="N22" s="50">
        <f t="shared" si="0"/>
        <v>1</v>
      </c>
      <c r="O22" s="20"/>
    </row>
    <row r="23" ht="60" spans="1:15">
      <c r="A23" s="31">
        <v>17</v>
      </c>
      <c r="B23" s="31" t="s">
        <v>70</v>
      </c>
      <c r="C23" s="31" t="s">
        <v>71</v>
      </c>
      <c r="D23" s="31" t="s">
        <v>59</v>
      </c>
      <c r="E23" s="32" t="s">
        <v>72</v>
      </c>
      <c r="F23" s="31">
        <v>1293.616</v>
      </c>
      <c r="G23" s="31">
        <v>1293.616</v>
      </c>
      <c r="H23" s="33">
        <v>864.916</v>
      </c>
      <c r="I23" s="33">
        <v>428.7</v>
      </c>
      <c r="J23" s="20"/>
      <c r="K23" s="20"/>
      <c r="L23" s="35" t="s">
        <v>22</v>
      </c>
      <c r="M23" s="35" t="s">
        <v>23</v>
      </c>
      <c r="N23" s="50">
        <f t="shared" si="0"/>
        <v>1</v>
      </c>
      <c r="O23" s="20"/>
    </row>
    <row r="24" ht="60" spans="1:15">
      <c r="A24" s="31">
        <v>18</v>
      </c>
      <c r="B24" s="31" t="s">
        <v>73</v>
      </c>
      <c r="C24" s="31" t="s">
        <v>71</v>
      </c>
      <c r="D24" s="31" t="s">
        <v>59</v>
      </c>
      <c r="E24" s="32" t="s">
        <v>74</v>
      </c>
      <c r="F24" s="31">
        <v>425.826</v>
      </c>
      <c r="G24" s="31">
        <v>425.826</v>
      </c>
      <c r="H24" s="33">
        <v>425.826</v>
      </c>
      <c r="I24" s="33">
        <v>0</v>
      </c>
      <c r="J24" s="20"/>
      <c r="K24" s="20"/>
      <c r="L24" s="35" t="s">
        <v>22</v>
      </c>
      <c r="M24" s="35" t="s">
        <v>23</v>
      </c>
      <c r="N24" s="50">
        <f t="shared" si="0"/>
        <v>1</v>
      </c>
      <c r="O24" s="20"/>
    </row>
    <row r="25" ht="204" spans="1:15">
      <c r="A25" s="31">
        <v>19</v>
      </c>
      <c r="B25" s="31" t="s">
        <v>75</v>
      </c>
      <c r="C25" s="31" t="s">
        <v>71</v>
      </c>
      <c r="D25" s="31" t="s">
        <v>59</v>
      </c>
      <c r="E25" s="32" t="s">
        <v>76</v>
      </c>
      <c r="F25" s="31">
        <v>684.55</v>
      </c>
      <c r="G25" s="31">
        <v>684.55</v>
      </c>
      <c r="H25" s="33">
        <v>684.55</v>
      </c>
      <c r="I25" s="33">
        <v>0</v>
      </c>
      <c r="J25" s="20"/>
      <c r="K25" s="20"/>
      <c r="L25" s="35" t="s">
        <v>22</v>
      </c>
      <c r="M25" s="35" t="s">
        <v>23</v>
      </c>
      <c r="N25" s="50">
        <f t="shared" si="0"/>
        <v>1</v>
      </c>
      <c r="O25" s="20"/>
    </row>
    <row r="26" ht="96" spans="1:15">
      <c r="A26" s="31">
        <v>20</v>
      </c>
      <c r="B26" s="31" t="s">
        <v>77</v>
      </c>
      <c r="C26" s="31" t="s">
        <v>71</v>
      </c>
      <c r="D26" s="31" t="s">
        <v>59</v>
      </c>
      <c r="E26" s="32" t="s">
        <v>78</v>
      </c>
      <c r="F26" s="31">
        <v>6.32</v>
      </c>
      <c r="G26" s="33">
        <v>6.32</v>
      </c>
      <c r="H26" s="33">
        <v>6.32</v>
      </c>
      <c r="I26" s="33">
        <v>0</v>
      </c>
      <c r="J26" s="20"/>
      <c r="K26" s="20"/>
      <c r="L26" s="35" t="s">
        <v>22</v>
      </c>
      <c r="M26" s="35" t="s">
        <v>23</v>
      </c>
      <c r="N26" s="50">
        <f t="shared" si="0"/>
        <v>1</v>
      </c>
      <c r="O26" s="20"/>
    </row>
    <row r="27" ht="60" spans="1:15">
      <c r="A27" s="31">
        <v>21</v>
      </c>
      <c r="B27" s="31" t="s">
        <v>79</v>
      </c>
      <c r="C27" s="31" t="s">
        <v>71</v>
      </c>
      <c r="D27" s="31" t="s">
        <v>59</v>
      </c>
      <c r="E27" s="32" t="s">
        <v>80</v>
      </c>
      <c r="F27" s="31">
        <v>4</v>
      </c>
      <c r="G27" s="33">
        <v>4</v>
      </c>
      <c r="H27" s="33">
        <v>4</v>
      </c>
      <c r="I27" s="33">
        <v>0</v>
      </c>
      <c r="J27" s="20"/>
      <c r="K27" s="20"/>
      <c r="L27" s="35" t="s">
        <v>22</v>
      </c>
      <c r="M27" s="35" t="s">
        <v>23</v>
      </c>
      <c r="N27" s="50">
        <f t="shared" si="0"/>
        <v>1</v>
      </c>
      <c r="O27" s="20"/>
    </row>
    <row r="28" ht="36" spans="1:15">
      <c r="A28" s="31">
        <v>22</v>
      </c>
      <c r="B28" s="31" t="s">
        <v>81</v>
      </c>
      <c r="C28" s="31" t="s">
        <v>28</v>
      </c>
      <c r="D28" s="31" t="s">
        <v>29</v>
      </c>
      <c r="E28" s="32" t="s">
        <v>82</v>
      </c>
      <c r="F28" s="31">
        <v>230</v>
      </c>
      <c r="G28" s="33">
        <v>230</v>
      </c>
      <c r="H28" s="33">
        <v>230</v>
      </c>
      <c r="I28" s="33">
        <v>0</v>
      </c>
      <c r="J28" s="20"/>
      <c r="K28" s="20"/>
      <c r="L28" s="35" t="s">
        <v>22</v>
      </c>
      <c r="M28" s="35" t="s">
        <v>23</v>
      </c>
      <c r="N28" s="50">
        <f t="shared" ref="N28:N78" si="1">G28/F28</f>
        <v>1</v>
      </c>
      <c r="O28" s="20"/>
    </row>
    <row r="29" ht="48" spans="1:15">
      <c r="A29" s="31">
        <v>23</v>
      </c>
      <c r="B29" s="36" t="s">
        <v>83</v>
      </c>
      <c r="C29" s="36" t="s">
        <v>84</v>
      </c>
      <c r="D29" s="36" t="s">
        <v>20</v>
      </c>
      <c r="E29" s="32" t="s">
        <v>85</v>
      </c>
      <c r="F29" s="36">
        <v>259.2376</v>
      </c>
      <c r="G29" s="33">
        <v>259.2376</v>
      </c>
      <c r="H29" s="33">
        <v>259.2376</v>
      </c>
      <c r="I29" s="33">
        <v>0</v>
      </c>
      <c r="J29" s="20"/>
      <c r="K29" s="20"/>
      <c r="L29" s="35" t="s">
        <v>22</v>
      </c>
      <c r="M29" s="35" t="s">
        <v>23</v>
      </c>
      <c r="N29" s="50">
        <f t="shared" si="1"/>
        <v>1</v>
      </c>
      <c r="O29" s="20"/>
    </row>
    <row r="30" ht="132" spans="1:15">
      <c r="A30" s="31">
        <v>24</v>
      </c>
      <c r="B30" s="36" t="s">
        <v>86</v>
      </c>
      <c r="C30" s="36" t="s">
        <v>49</v>
      </c>
      <c r="D30" s="36" t="s">
        <v>37</v>
      </c>
      <c r="E30" s="32" t="s">
        <v>87</v>
      </c>
      <c r="F30" s="36">
        <v>70</v>
      </c>
      <c r="G30" s="33">
        <v>70</v>
      </c>
      <c r="H30" s="33">
        <v>70</v>
      </c>
      <c r="I30" s="33">
        <v>0</v>
      </c>
      <c r="J30" s="20"/>
      <c r="K30" s="20"/>
      <c r="L30" s="35" t="s">
        <v>22</v>
      </c>
      <c r="M30" s="35" t="s">
        <v>23</v>
      </c>
      <c r="N30" s="50">
        <f t="shared" si="1"/>
        <v>1</v>
      </c>
      <c r="O30" s="20"/>
    </row>
    <row r="31" ht="36" spans="1:15">
      <c r="A31" s="31">
        <v>25</v>
      </c>
      <c r="B31" s="31" t="s">
        <v>88</v>
      </c>
      <c r="C31" s="31" t="s">
        <v>89</v>
      </c>
      <c r="D31" s="31" t="s">
        <v>29</v>
      </c>
      <c r="E31" s="32" t="s">
        <v>90</v>
      </c>
      <c r="F31" s="31">
        <v>80</v>
      </c>
      <c r="G31" s="33">
        <v>80</v>
      </c>
      <c r="H31" s="33">
        <v>80</v>
      </c>
      <c r="I31" s="33">
        <v>0</v>
      </c>
      <c r="J31" s="20"/>
      <c r="K31" s="20"/>
      <c r="L31" s="35" t="s">
        <v>22</v>
      </c>
      <c r="M31" s="35" t="s">
        <v>23</v>
      </c>
      <c r="N31" s="50">
        <f t="shared" si="1"/>
        <v>1</v>
      </c>
      <c r="O31" s="20"/>
    </row>
    <row r="32" ht="33.75" spans="1:15">
      <c r="A32" s="31">
        <v>26</v>
      </c>
      <c r="B32" s="31" t="s">
        <v>91</v>
      </c>
      <c r="C32" s="31" t="s">
        <v>37</v>
      </c>
      <c r="D32" s="31" t="s">
        <v>59</v>
      </c>
      <c r="E32" s="32" t="s">
        <v>92</v>
      </c>
      <c r="F32" s="31">
        <v>45.934</v>
      </c>
      <c r="G32" s="33">
        <v>45.934</v>
      </c>
      <c r="H32" s="33">
        <v>45.934</v>
      </c>
      <c r="I32" s="33">
        <v>0</v>
      </c>
      <c r="J32" s="20"/>
      <c r="K32" s="20"/>
      <c r="L32" s="35" t="s">
        <v>22</v>
      </c>
      <c r="M32" s="35" t="s">
        <v>23</v>
      </c>
      <c r="N32" s="50">
        <f t="shared" si="1"/>
        <v>1</v>
      </c>
      <c r="O32" s="20"/>
    </row>
    <row r="33" ht="36" spans="1:15">
      <c r="A33" s="31">
        <v>27</v>
      </c>
      <c r="B33" s="31" t="s">
        <v>93</v>
      </c>
      <c r="C33" s="31" t="s">
        <v>46</v>
      </c>
      <c r="D33" s="31" t="s">
        <v>59</v>
      </c>
      <c r="E33" s="32" t="s">
        <v>94</v>
      </c>
      <c r="F33" s="31">
        <v>38.58</v>
      </c>
      <c r="G33" s="33">
        <v>38.58</v>
      </c>
      <c r="H33" s="33">
        <v>38.58</v>
      </c>
      <c r="I33" s="33">
        <v>0</v>
      </c>
      <c r="J33" s="20"/>
      <c r="K33" s="20"/>
      <c r="L33" s="35" t="s">
        <v>22</v>
      </c>
      <c r="M33" s="35" t="s">
        <v>23</v>
      </c>
      <c r="N33" s="50">
        <f t="shared" si="1"/>
        <v>1</v>
      </c>
      <c r="O33" s="20"/>
    </row>
    <row r="34" ht="33.75" spans="1:15">
      <c r="A34" s="31">
        <v>28</v>
      </c>
      <c r="B34" s="31" t="s">
        <v>95</v>
      </c>
      <c r="C34" s="31" t="s">
        <v>46</v>
      </c>
      <c r="D34" s="31" t="s">
        <v>59</v>
      </c>
      <c r="E34" s="32" t="s">
        <v>96</v>
      </c>
      <c r="F34" s="31">
        <v>191.23</v>
      </c>
      <c r="G34" s="33">
        <v>191.22624</v>
      </c>
      <c r="H34" s="33">
        <v>191.22624</v>
      </c>
      <c r="I34" s="33">
        <v>0</v>
      </c>
      <c r="J34" s="20"/>
      <c r="K34" s="20"/>
      <c r="L34" s="35" t="s">
        <v>22</v>
      </c>
      <c r="M34" s="35" t="s">
        <v>23</v>
      </c>
      <c r="N34" s="50">
        <f t="shared" si="1"/>
        <v>0.999980337813105</v>
      </c>
      <c r="O34" s="20"/>
    </row>
    <row r="35" ht="48" spans="1:15">
      <c r="A35" s="31">
        <v>29</v>
      </c>
      <c r="B35" s="31" t="s">
        <v>97</v>
      </c>
      <c r="C35" s="31" t="s">
        <v>37</v>
      </c>
      <c r="D35" s="31" t="s">
        <v>59</v>
      </c>
      <c r="E35" s="31" t="s">
        <v>98</v>
      </c>
      <c r="F35" s="31">
        <v>40.7318</v>
      </c>
      <c r="G35" s="33">
        <v>40.7318</v>
      </c>
      <c r="H35" s="33">
        <v>40.7318</v>
      </c>
      <c r="I35" s="33">
        <v>0</v>
      </c>
      <c r="J35" s="20"/>
      <c r="K35" s="20"/>
      <c r="L35" s="35" t="s">
        <v>22</v>
      </c>
      <c r="M35" s="35" t="s">
        <v>23</v>
      </c>
      <c r="N35" s="50">
        <f t="shared" si="1"/>
        <v>1</v>
      </c>
      <c r="O35" s="20"/>
    </row>
    <row r="36" ht="33.75" spans="1:15">
      <c r="A36" s="31">
        <v>30</v>
      </c>
      <c r="B36" s="31" t="s">
        <v>99</v>
      </c>
      <c r="C36" s="31" t="s">
        <v>100</v>
      </c>
      <c r="D36" s="31" t="s">
        <v>59</v>
      </c>
      <c r="E36" s="32" t="s">
        <v>101</v>
      </c>
      <c r="F36" s="31">
        <v>69</v>
      </c>
      <c r="G36" s="33">
        <v>69</v>
      </c>
      <c r="H36" s="33">
        <v>69</v>
      </c>
      <c r="I36" s="33">
        <v>0</v>
      </c>
      <c r="J36" s="20"/>
      <c r="K36" s="20"/>
      <c r="L36" s="35" t="s">
        <v>22</v>
      </c>
      <c r="M36" s="35" t="s">
        <v>23</v>
      </c>
      <c r="N36" s="50">
        <f t="shared" si="1"/>
        <v>1</v>
      </c>
      <c r="O36" s="20"/>
    </row>
    <row r="37" ht="48" spans="1:15">
      <c r="A37" s="31">
        <v>31</v>
      </c>
      <c r="B37" s="31" t="s">
        <v>102</v>
      </c>
      <c r="C37" s="31" t="s">
        <v>103</v>
      </c>
      <c r="D37" s="31" t="s">
        <v>103</v>
      </c>
      <c r="E37" s="32" t="s">
        <v>104</v>
      </c>
      <c r="F37" s="31">
        <v>42.5226</v>
      </c>
      <c r="G37" s="33">
        <v>42.5226</v>
      </c>
      <c r="H37" s="33">
        <v>42.5226</v>
      </c>
      <c r="I37" s="33">
        <v>0</v>
      </c>
      <c r="J37" s="20"/>
      <c r="K37" s="20"/>
      <c r="L37" s="35" t="s">
        <v>22</v>
      </c>
      <c r="M37" s="35" t="s">
        <v>23</v>
      </c>
      <c r="N37" s="50">
        <f t="shared" si="1"/>
        <v>1</v>
      </c>
      <c r="O37" s="20"/>
    </row>
    <row r="38" ht="48" spans="1:15">
      <c r="A38" s="31">
        <v>32</v>
      </c>
      <c r="B38" s="31" t="s">
        <v>105</v>
      </c>
      <c r="C38" s="31" t="s">
        <v>37</v>
      </c>
      <c r="D38" s="31" t="s">
        <v>37</v>
      </c>
      <c r="E38" s="37" t="s">
        <v>106</v>
      </c>
      <c r="F38" s="38">
        <v>88.074</v>
      </c>
      <c r="G38" s="33">
        <v>88.074</v>
      </c>
      <c r="H38" s="33">
        <v>88.074</v>
      </c>
      <c r="I38" s="33">
        <v>0</v>
      </c>
      <c r="J38" s="20"/>
      <c r="K38" s="20"/>
      <c r="L38" s="35" t="s">
        <v>22</v>
      </c>
      <c r="M38" s="35" t="s">
        <v>23</v>
      </c>
      <c r="N38" s="50">
        <f t="shared" si="1"/>
        <v>1</v>
      </c>
      <c r="O38" s="20"/>
    </row>
    <row r="39" ht="48" spans="1:15">
      <c r="A39" s="31">
        <v>33</v>
      </c>
      <c r="B39" s="31" t="s">
        <v>107</v>
      </c>
      <c r="C39" s="31" t="s">
        <v>28</v>
      </c>
      <c r="D39" s="31" t="s">
        <v>29</v>
      </c>
      <c r="E39" s="37" t="s">
        <v>108</v>
      </c>
      <c r="F39" s="38">
        <v>156.1266</v>
      </c>
      <c r="G39" s="33">
        <v>156.1266</v>
      </c>
      <c r="H39" s="33">
        <v>26.1266</v>
      </c>
      <c r="I39" s="33">
        <v>130</v>
      </c>
      <c r="J39" s="20"/>
      <c r="K39" s="20"/>
      <c r="L39" s="35" t="s">
        <v>22</v>
      </c>
      <c r="M39" s="35" t="s">
        <v>23</v>
      </c>
      <c r="N39" s="50">
        <f t="shared" si="1"/>
        <v>1</v>
      </c>
      <c r="O39" s="20"/>
    </row>
    <row r="40" ht="36" spans="1:15">
      <c r="A40" s="31">
        <v>34</v>
      </c>
      <c r="B40" s="31" t="s">
        <v>109</v>
      </c>
      <c r="C40" s="31" t="s">
        <v>37</v>
      </c>
      <c r="D40" s="31" t="s">
        <v>37</v>
      </c>
      <c r="E40" s="37" t="s">
        <v>110</v>
      </c>
      <c r="F40" s="38">
        <v>87.06</v>
      </c>
      <c r="G40" s="33">
        <v>87.058</v>
      </c>
      <c r="H40" s="33">
        <v>87.058</v>
      </c>
      <c r="I40" s="33">
        <v>0</v>
      </c>
      <c r="J40" s="20"/>
      <c r="K40" s="20"/>
      <c r="L40" s="35" t="s">
        <v>22</v>
      </c>
      <c r="M40" s="35" t="s">
        <v>23</v>
      </c>
      <c r="N40" s="50">
        <f t="shared" si="1"/>
        <v>0.999977027337469</v>
      </c>
      <c r="O40" s="20"/>
    </row>
    <row r="41" ht="36" spans="1:15">
      <c r="A41" s="31">
        <v>35</v>
      </c>
      <c r="B41" s="31" t="s">
        <v>111</v>
      </c>
      <c r="C41" s="31" t="s">
        <v>112</v>
      </c>
      <c r="D41" s="31" t="s">
        <v>25</v>
      </c>
      <c r="E41" s="37" t="s">
        <v>113</v>
      </c>
      <c r="F41" s="38">
        <v>26.518</v>
      </c>
      <c r="G41" s="33">
        <v>26.518</v>
      </c>
      <c r="H41" s="33">
        <v>26.518</v>
      </c>
      <c r="I41" s="33">
        <v>0</v>
      </c>
      <c r="J41" s="31"/>
      <c r="K41" s="31"/>
      <c r="L41" s="35" t="s">
        <v>22</v>
      </c>
      <c r="M41" s="35" t="s">
        <v>23</v>
      </c>
      <c r="N41" s="50">
        <f t="shared" si="1"/>
        <v>1</v>
      </c>
      <c r="O41" s="20"/>
    </row>
    <row r="42" ht="48" spans="1:15">
      <c r="A42" s="31">
        <v>36</v>
      </c>
      <c r="B42" s="31" t="s">
        <v>114</v>
      </c>
      <c r="C42" s="31" t="s">
        <v>115</v>
      </c>
      <c r="D42" s="31" t="s">
        <v>29</v>
      </c>
      <c r="E42" s="32" t="s">
        <v>116</v>
      </c>
      <c r="F42" s="31">
        <v>19.282</v>
      </c>
      <c r="G42" s="33">
        <v>19.282</v>
      </c>
      <c r="H42" s="33">
        <v>19.282</v>
      </c>
      <c r="I42" s="33">
        <v>0</v>
      </c>
      <c r="J42" s="20"/>
      <c r="K42" s="20"/>
      <c r="L42" s="35" t="s">
        <v>22</v>
      </c>
      <c r="M42" s="35" t="s">
        <v>23</v>
      </c>
      <c r="N42" s="50">
        <f t="shared" si="1"/>
        <v>1</v>
      </c>
      <c r="O42" s="20"/>
    </row>
    <row r="43" s="3" customFormat="1" ht="43" customHeight="1" spans="1:15">
      <c r="A43" s="31">
        <v>37</v>
      </c>
      <c r="B43" s="31" t="s">
        <v>117</v>
      </c>
      <c r="C43" s="31" t="s">
        <v>118</v>
      </c>
      <c r="D43" s="31" t="s">
        <v>33</v>
      </c>
      <c r="E43" s="32" t="s">
        <v>119</v>
      </c>
      <c r="F43" s="31">
        <v>20</v>
      </c>
      <c r="G43" s="33">
        <v>20</v>
      </c>
      <c r="H43" s="33">
        <v>20</v>
      </c>
      <c r="I43" s="33">
        <v>0</v>
      </c>
      <c r="J43" s="20"/>
      <c r="K43" s="20"/>
      <c r="L43" s="35" t="s">
        <v>22</v>
      </c>
      <c r="M43" s="35" t="s">
        <v>23</v>
      </c>
      <c r="N43" s="50">
        <f t="shared" si="1"/>
        <v>1</v>
      </c>
      <c r="O43" s="20"/>
    </row>
    <row r="44" ht="72" spans="1:15">
      <c r="A44" s="31">
        <v>38</v>
      </c>
      <c r="B44" s="31" t="s">
        <v>120</v>
      </c>
      <c r="C44" s="39" t="s">
        <v>121</v>
      </c>
      <c r="D44" s="31" t="s">
        <v>20</v>
      </c>
      <c r="E44" s="32" t="s">
        <v>122</v>
      </c>
      <c r="F44" s="39">
        <v>88.6815</v>
      </c>
      <c r="G44" s="33">
        <v>88.681455</v>
      </c>
      <c r="H44" s="33">
        <v>88.681455</v>
      </c>
      <c r="I44" s="33">
        <v>0</v>
      </c>
      <c r="J44" s="20"/>
      <c r="K44" s="20"/>
      <c r="L44" s="32" t="s">
        <v>123</v>
      </c>
      <c r="M44" s="35" t="s">
        <v>23</v>
      </c>
      <c r="N44" s="50">
        <f t="shared" si="1"/>
        <v>0.999999492566093</v>
      </c>
      <c r="O44" s="20"/>
    </row>
    <row r="45" ht="36" spans="1:15">
      <c r="A45" s="31">
        <v>39</v>
      </c>
      <c r="B45" s="31" t="s">
        <v>124</v>
      </c>
      <c r="C45" s="39" t="s">
        <v>125</v>
      </c>
      <c r="D45" s="31" t="s">
        <v>37</v>
      </c>
      <c r="E45" s="32" t="s">
        <v>126</v>
      </c>
      <c r="F45" s="39">
        <v>96.889</v>
      </c>
      <c r="G45" s="33">
        <v>96.88893</v>
      </c>
      <c r="H45" s="33">
        <v>96.88893</v>
      </c>
      <c r="I45" s="33">
        <v>0</v>
      </c>
      <c r="J45" s="20"/>
      <c r="K45" s="20"/>
      <c r="L45" s="32" t="s">
        <v>127</v>
      </c>
      <c r="M45" s="35" t="s">
        <v>23</v>
      </c>
      <c r="N45" s="50">
        <f t="shared" si="1"/>
        <v>0.999999277523764</v>
      </c>
      <c r="O45" s="20"/>
    </row>
    <row r="46" ht="134" customHeight="1" spans="1:15">
      <c r="A46" s="31">
        <v>40</v>
      </c>
      <c r="B46" s="31" t="s">
        <v>128</v>
      </c>
      <c r="C46" s="31" t="s">
        <v>129</v>
      </c>
      <c r="D46" s="31" t="s">
        <v>37</v>
      </c>
      <c r="E46" s="32" t="s">
        <v>130</v>
      </c>
      <c r="F46" s="31">
        <v>80</v>
      </c>
      <c r="G46" s="33">
        <v>80</v>
      </c>
      <c r="H46" s="33">
        <v>80</v>
      </c>
      <c r="I46" s="33">
        <v>0</v>
      </c>
      <c r="J46" s="20"/>
      <c r="K46" s="20"/>
      <c r="L46" s="32" t="s">
        <v>131</v>
      </c>
      <c r="M46" s="35" t="s">
        <v>23</v>
      </c>
      <c r="N46" s="50">
        <f t="shared" si="1"/>
        <v>1</v>
      </c>
      <c r="O46" s="20"/>
    </row>
    <row r="47" ht="100" customHeight="1" spans="1:15">
      <c r="A47" s="31">
        <v>41</v>
      </c>
      <c r="B47" s="31" t="s">
        <v>132</v>
      </c>
      <c r="C47" s="31" t="s">
        <v>133</v>
      </c>
      <c r="D47" s="31" t="s">
        <v>134</v>
      </c>
      <c r="E47" s="32" t="s">
        <v>135</v>
      </c>
      <c r="F47" s="31">
        <v>313.1788</v>
      </c>
      <c r="G47" s="33">
        <v>313.178786</v>
      </c>
      <c r="H47" s="33">
        <v>313.178786</v>
      </c>
      <c r="I47" s="33">
        <v>0</v>
      </c>
      <c r="J47" s="38"/>
      <c r="K47" s="38"/>
      <c r="L47" s="32" t="s">
        <v>136</v>
      </c>
      <c r="M47" s="35" t="s">
        <v>23</v>
      </c>
      <c r="N47" s="50">
        <f t="shared" si="1"/>
        <v>0.999999955297102</v>
      </c>
      <c r="O47" s="14"/>
    </row>
    <row r="48" s="3" customFormat="1" ht="300" spans="1:15">
      <c r="A48" s="31">
        <v>42</v>
      </c>
      <c r="B48" s="31" t="s">
        <v>137</v>
      </c>
      <c r="C48" s="31" t="s">
        <v>138</v>
      </c>
      <c r="D48" s="31" t="s">
        <v>134</v>
      </c>
      <c r="E48" s="32" t="s">
        <v>139</v>
      </c>
      <c r="F48" s="31">
        <v>398.8691</v>
      </c>
      <c r="G48" s="33">
        <v>398.869014</v>
      </c>
      <c r="H48" s="33">
        <v>398.869014</v>
      </c>
      <c r="I48" s="33">
        <v>0</v>
      </c>
      <c r="J48" s="38"/>
      <c r="K48" s="38"/>
      <c r="L48" s="32" t="s">
        <v>140</v>
      </c>
      <c r="M48" s="35" t="s">
        <v>23</v>
      </c>
      <c r="N48" s="50">
        <f t="shared" si="1"/>
        <v>0.999999784390418</v>
      </c>
      <c r="O48" s="14"/>
    </row>
    <row r="49" ht="84" spans="1:15">
      <c r="A49" s="31">
        <v>43</v>
      </c>
      <c r="B49" s="31" t="s">
        <v>141</v>
      </c>
      <c r="C49" s="31" t="s">
        <v>142</v>
      </c>
      <c r="D49" s="31" t="s">
        <v>37</v>
      </c>
      <c r="E49" s="32" t="s">
        <v>143</v>
      </c>
      <c r="F49" s="31">
        <v>154</v>
      </c>
      <c r="G49" s="33">
        <v>154</v>
      </c>
      <c r="H49" s="33">
        <v>154</v>
      </c>
      <c r="I49" s="33">
        <v>0</v>
      </c>
      <c r="J49" s="38"/>
      <c r="K49" s="38"/>
      <c r="L49" s="32" t="s">
        <v>144</v>
      </c>
      <c r="M49" s="35" t="s">
        <v>23</v>
      </c>
      <c r="N49" s="50">
        <f t="shared" si="1"/>
        <v>1</v>
      </c>
      <c r="O49" s="14"/>
    </row>
    <row r="50" ht="72" spans="1:15">
      <c r="A50" s="31">
        <v>44</v>
      </c>
      <c r="B50" s="31" t="s">
        <v>145</v>
      </c>
      <c r="C50" s="31" t="s">
        <v>146</v>
      </c>
      <c r="D50" s="31" t="s">
        <v>134</v>
      </c>
      <c r="E50" s="32" t="s">
        <v>147</v>
      </c>
      <c r="F50" s="31">
        <v>93.7</v>
      </c>
      <c r="G50" s="33">
        <v>93.7</v>
      </c>
      <c r="H50" s="33">
        <v>93.7</v>
      </c>
      <c r="I50" s="33">
        <v>0</v>
      </c>
      <c r="J50" s="38"/>
      <c r="K50" s="38"/>
      <c r="L50" s="32" t="s">
        <v>148</v>
      </c>
      <c r="M50" s="35" t="s">
        <v>23</v>
      </c>
      <c r="N50" s="50">
        <f t="shared" si="1"/>
        <v>1</v>
      </c>
      <c r="O50" s="14"/>
    </row>
    <row r="51" ht="57" customHeight="1" spans="1:15">
      <c r="A51" s="31">
        <v>45</v>
      </c>
      <c r="B51" s="31" t="s">
        <v>149</v>
      </c>
      <c r="C51" s="31" t="s">
        <v>150</v>
      </c>
      <c r="D51" s="31" t="s">
        <v>134</v>
      </c>
      <c r="E51" s="32" t="s">
        <v>151</v>
      </c>
      <c r="F51" s="31">
        <v>12.8408</v>
      </c>
      <c r="G51" s="33">
        <v>12.84072</v>
      </c>
      <c r="H51" s="33">
        <v>12.84072</v>
      </c>
      <c r="I51" s="33">
        <v>0</v>
      </c>
      <c r="J51" s="38"/>
      <c r="K51" s="38"/>
      <c r="L51" s="32" t="s">
        <v>152</v>
      </c>
      <c r="M51" s="35" t="s">
        <v>23</v>
      </c>
      <c r="N51" s="50">
        <f t="shared" si="1"/>
        <v>0.999993769858576</v>
      </c>
      <c r="O51" s="14"/>
    </row>
    <row r="52" ht="48" spans="1:15">
      <c r="A52" s="31">
        <v>46</v>
      </c>
      <c r="B52" s="31" t="s">
        <v>153</v>
      </c>
      <c r="C52" s="31" t="s">
        <v>154</v>
      </c>
      <c r="D52" s="31" t="s">
        <v>134</v>
      </c>
      <c r="E52" s="32" t="s">
        <v>155</v>
      </c>
      <c r="F52" s="31">
        <v>35</v>
      </c>
      <c r="G52" s="33">
        <v>35</v>
      </c>
      <c r="H52" s="33">
        <v>35</v>
      </c>
      <c r="I52" s="33">
        <v>0</v>
      </c>
      <c r="J52" s="38"/>
      <c r="K52" s="38"/>
      <c r="L52" s="32" t="s">
        <v>156</v>
      </c>
      <c r="M52" s="35" t="s">
        <v>23</v>
      </c>
      <c r="N52" s="50">
        <f t="shared" si="1"/>
        <v>1</v>
      </c>
      <c r="O52" s="14"/>
    </row>
    <row r="53" s="3" customFormat="1" ht="36" spans="1:15">
      <c r="A53" s="31">
        <v>47</v>
      </c>
      <c r="B53" s="31" t="s">
        <v>157</v>
      </c>
      <c r="C53" s="31" t="s">
        <v>158</v>
      </c>
      <c r="D53" s="31" t="s">
        <v>29</v>
      </c>
      <c r="E53" s="32" t="s">
        <v>159</v>
      </c>
      <c r="F53" s="31">
        <v>40</v>
      </c>
      <c r="G53" s="33">
        <v>40</v>
      </c>
      <c r="H53" s="33">
        <v>40</v>
      </c>
      <c r="I53" s="33">
        <v>0</v>
      </c>
      <c r="J53" s="38"/>
      <c r="K53" s="38"/>
      <c r="L53" s="32" t="s">
        <v>160</v>
      </c>
      <c r="M53" s="35" t="s">
        <v>23</v>
      </c>
      <c r="N53" s="50">
        <f t="shared" si="1"/>
        <v>1</v>
      </c>
      <c r="O53" s="14"/>
    </row>
    <row r="54" s="3" customFormat="1" ht="132" customHeight="1" spans="1:15">
      <c r="A54" s="31">
        <v>48</v>
      </c>
      <c r="B54" s="31" t="s">
        <v>161</v>
      </c>
      <c r="C54" s="31" t="s">
        <v>58</v>
      </c>
      <c r="D54" s="31" t="s">
        <v>134</v>
      </c>
      <c r="E54" s="32" t="s">
        <v>162</v>
      </c>
      <c r="F54" s="31">
        <v>240</v>
      </c>
      <c r="G54" s="33">
        <v>240</v>
      </c>
      <c r="H54" s="33">
        <v>240</v>
      </c>
      <c r="I54" s="33"/>
      <c r="J54" s="38"/>
      <c r="K54" s="38"/>
      <c r="L54" s="32" t="s">
        <v>163</v>
      </c>
      <c r="M54" s="35" t="s">
        <v>23</v>
      </c>
      <c r="N54" s="50">
        <f t="shared" si="1"/>
        <v>1</v>
      </c>
      <c r="O54" s="14"/>
    </row>
    <row r="55" s="3" customFormat="1" ht="132" customHeight="1" spans="1:15">
      <c r="A55" s="31">
        <v>49</v>
      </c>
      <c r="B55" s="31" t="s">
        <v>164</v>
      </c>
      <c r="C55" s="31" t="s">
        <v>58</v>
      </c>
      <c r="D55" s="31" t="s">
        <v>165</v>
      </c>
      <c r="E55" s="32" t="s">
        <v>166</v>
      </c>
      <c r="F55" s="31">
        <v>231</v>
      </c>
      <c r="G55" s="33">
        <v>231</v>
      </c>
      <c r="H55" s="33">
        <v>231</v>
      </c>
      <c r="I55" s="33"/>
      <c r="J55" s="38"/>
      <c r="K55" s="38"/>
      <c r="L55" s="32" t="s">
        <v>167</v>
      </c>
      <c r="M55" s="35" t="s">
        <v>23</v>
      </c>
      <c r="N55" s="50">
        <f t="shared" si="1"/>
        <v>1</v>
      </c>
      <c r="O55" s="14"/>
    </row>
    <row r="56" s="3" customFormat="1" ht="132" customHeight="1" spans="1:15">
      <c r="A56" s="31">
        <v>50</v>
      </c>
      <c r="B56" s="40" t="s">
        <v>168</v>
      </c>
      <c r="C56" s="31" t="s">
        <v>125</v>
      </c>
      <c r="D56" s="31" t="s">
        <v>169</v>
      </c>
      <c r="E56" s="32" t="s">
        <v>170</v>
      </c>
      <c r="F56" s="31">
        <v>6</v>
      </c>
      <c r="G56" s="33">
        <v>6</v>
      </c>
      <c r="H56" s="33">
        <v>6</v>
      </c>
      <c r="I56" s="33"/>
      <c r="J56" s="38"/>
      <c r="K56" s="38"/>
      <c r="L56" s="32" t="s">
        <v>171</v>
      </c>
      <c r="M56" s="35" t="s">
        <v>23</v>
      </c>
      <c r="N56" s="50">
        <f t="shared" si="1"/>
        <v>1</v>
      </c>
      <c r="O56" s="14"/>
    </row>
    <row r="57" s="3" customFormat="1" ht="132" customHeight="1" spans="1:15">
      <c r="A57" s="31">
        <v>51</v>
      </c>
      <c r="B57" s="40" t="s">
        <v>172</v>
      </c>
      <c r="C57" s="31" t="s">
        <v>173</v>
      </c>
      <c r="D57" s="31" t="s">
        <v>169</v>
      </c>
      <c r="E57" s="32" t="s">
        <v>174</v>
      </c>
      <c r="F57" s="31">
        <v>16</v>
      </c>
      <c r="G57" s="33">
        <v>16</v>
      </c>
      <c r="H57" s="33">
        <v>16</v>
      </c>
      <c r="I57" s="33"/>
      <c r="J57" s="38"/>
      <c r="K57" s="38"/>
      <c r="L57" s="32" t="s">
        <v>175</v>
      </c>
      <c r="M57" s="35" t="s">
        <v>23</v>
      </c>
      <c r="N57" s="50">
        <f t="shared" si="1"/>
        <v>1</v>
      </c>
      <c r="O57" s="14"/>
    </row>
    <row r="58" ht="116" customHeight="1" spans="1:15">
      <c r="A58" s="31">
        <v>52</v>
      </c>
      <c r="B58" s="31" t="s">
        <v>176</v>
      </c>
      <c r="C58" s="31" t="s">
        <v>58</v>
      </c>
      <c r="D58" s="31" t="s">
        <v>59</v>
      </c>
      <c r="E58" s="32" t="s">
        <v>177</v>
      </c>
      <c r="F58" s="31">
        <v>379.5</v>
      </c>
      <c r="G58" s="33">
        <v>379.5</v>
      </c>
      <c r="H58" s="33">
        <v>166.915643</v>
      </c>
      <c r="I58" s="33">
        <v>212.584357</v>
      </c>
      <c r="J58" s="31"/>
      <c r="K58" s="31"/>
      <c r="L58" s="32" t="s">
        <v>178</v>
      </c>
      <c r="M58" s="35" t="s">
        <v>23</v>
      </c>
      <c r="N58" s="50">
        <f t="shared" si="1"/>
        <v>1</v>
      </c>
      <c r="O58" s="31"/>
    </row>
    <row r="59" s="3" customFormat="1" ht="84" spans="1:15">
      <c r="A59" s="31">
        <v>53</v>
      </c>
      <c r="B59" s="31" t="s">
        <v>179</v>
      </c>
      <c r="C59" s="31" t="s">
        <v>121</v>
      </c>
      <c r="D59" s="31" t="s">
        <v>20</v>
      </c>
      <c r="E59" s="32" t="s">
        <v>180</v>
      </c>
      <c r="F59" s="31">
        <v>239.42</v>
      </c>
      <c r="G59" s="33">
        <v>239.42</v>
      </c>
      <c r="H59" s="33">
        <v>93.262785</v>
      </c>
      <c r="I59" s="33">
        <v>146.157215</v>
      </c>
      <c r="J59" s="31"/>
      <c r="K59" s="31"/>
      <c r="L59" s="32" t="s">
        <v>181</v>
      </c>
      <c r="M59" s="35" t="s">
        <v>23</v>
      </c>
      <c r="N59" s="50">
        <f t="shared" si="1"/>
        <v>1</v>
      </c>
      <c r="O59" s="31"/>
    </row>
    <row r="60" ht="60" spans="1:15">
      <c r="A60" s="31">
        <v>54</v>
      </c>
      <c r="B60" s="31" t="s">
        <v>182</v>
      </c>
      <c r="C60" s="31" t="s">
        <v>183</v>
      </c>
      <c r="D60" s="31" t="s">
        <v>20</v>
      </c>
      <c r="E60" s="32" t="s">
        <v>184</v>
      </c>
      <c r="F60" s="31">
        <v>157.2444</v>
      </c>
      <c r="G60" s="33">
        <v>157.244322</v>
      </c>
      <c r="H60" s="33">
        <v>0</v>
      </c>
      <c r="I60" s="33">
        <v>157.244322</v>
      </c>
      <c r="J60" s="31"/>
      <c r="K60" s="31"/>
      <c r="L60" s="32" t="s">
        <v>185</v>
      </c>
      <c r="M60" s="35" t="s">
        <v>23</v>
      </c>
      <c r="N60" s="50">
        <f t="shared" si="1"/>
        <v>0.999999503956898</v>
      </c>
      <c r="O60" s="31"/>
    </row>
    <row r="61" ht="60" spans="1:15">
      <c r="A61" s="31">
        <v>55</v>
      </c>
      <c r="B61" s="31" t="s">
        <v>186</v>
      </c>
      <c r="C61" s="31" t="s">
        <v>187</v>
      </c>
      <c r="D61" s="31" t="s">
        <v>37</v>
      </c>
      <c r="E61" s="32" t="s">
        <v>188</v>
      </c>
      <c r="F61" s="31">
        <v>147.556</v>
      </c>
      <c r="G61" s="33">
        <v>147.55592</v>
      </c>
      <c r="H61" s="33">
        <v>46.75992</v>
      </c>
      <c r="I61" s="33">
        <v>100.796</v>
      </c>
      <c r="J61" s="31"/>
      <c r="K61" s="31"/>
      <c r="L61" s="32" t="s">
        <v>189</v>
      </c>
      <c r="M61" s="35" t="s">
        <v>23</v>
      </c>
      <c r="N61" s="50">
        <f t="shared" si="1"/>
        <v>0.999999457832958</v>
      </c>
      <c r="O61" s="31"/>
    </row>
    <row r="62" ht="48" spans="1:15">
      <c r="A62" s="31">
        <v>56</v>
      </c>
      <c r="B62" s="31" t="s">
        <v>190</v>
      </c>
      <c r="C62" s="31" t="s">
        <v>191</v>
      </c>
      <c r="D62" s="31" t="s">
        <v>103</v>
      </c>
      <c r="E62" s="32" t="s">
        <v>192</v>
      </c>
      <c r="F62" s="31">
        <v>70</v>
      </c>
      <c r="G62" s="33">
        <v>70</v>
      </c>
      <c r="H62" s="33">
        <v>70</v>
      </c>
      <c r="I62" s="33">
        <v>0</v>
      </c>
      <c r="J62" s="31"/>
      <c r="K62" s="31"/>
      <c r="L62" s="32" t="s">
        <v>193</v>
      </c>
      <c r="M62" s="35" t="s">
        <v>23</v>
      </c>
      <c r="N62" s="50">
        <f t="shared" si="1"/>
        <v>1</v>
      </c>
      <c r="O62" s="31"/>
    </row>
    <row r="63" ht="36" spans="1:15">
      <c r="A63" s="31">
        <v>57</v>
      </c>
      <c r="B63" s="31" t="s">
        <v>194</v>
      </c>
      <c r="C63" s="31" t="s">
        <v>195</v>
      </c>
      <c r="D63" s="31" t="s">
        <v>25</v>
      </c>
      <c r="E63" s="32" t="s">
        <v>196</v>
      </c>
      <c r="F63" s="31">
        <v>70</v>
      </c>
      <c r="G63" s="33">
        <v>70</v>
      </c>
      <c r="H63" s="33">
        <v>70</v>
      </c>
      <c r="I63" s="33">
        <v>0</v>
      </c>
      <c r="J63" s="31"/>
      <c r="K63" s="31"/>
      <c r="L63" s="32" t="s">
        <v>197</v>
      </c>
      <c r="M63" s="35" t="s">
        <v>23</v>
      </c>
      <c r="N63" s="50">
        <f t="shared" si="1"/>
        <v>1</v>
      </c>
      <c r="O63" s="31"/>
    </row>
    <row r="64" ht="33.75" spans="1:15">
      <c r="A64" s="31">
        <v>58</v>
      </c>
      <c r="B64" s="31" t="s">
        <v>198</v>
      </c>
      <c r="C64" s="31" t="s">
        <v>84</v>
      </c>
      <c r="D64" s="31" t="s">
        <v>20</v>
      </c>
      <c r="E64" s="32" t="s">
        <v>199</v>
      </c>
      <c r="F64" s="39">
        <v>70</v>
      </c>
      <c r="G64" s="41">
        <v>70</v>
      </c>
      <c r="H64" s="41">
        <v>70</v>
      </c>
      <c r="I64" s="41">
        <v>0</v>
      </c>
      <c r="J64" s="31"/>
      <c r="K64" s="31"/>
      <c r="L64" s="32" t="s">
        <v>200</v>
      </c>
      <c r="M64" s="35" t="s">
        <v>23</v>
      </c>
      <c r="N64" s="50">
        <f t="shared" si="1"/>
        <v>1</v>
      </c>
      <c r="O64" s="31"/>
    </row>
    <row r="65" ht="33.75" spans="1:15">
      <c r="A65" s="31">
        <v>59</v>
      </c>
      <c r="B65" s="31" t="s">
        <v>201</v>
      </c>
      <c r="C65" s="31" t="s">
        <v>202</v>
      </c>
      <c r="D65" s="31" t="s">
        <v>20</v>
      </c>
      <c r="E65" s="32" t="s">
        <v>199</v>
      </c>
      <c r="F65" s="39">
        <v>70</v>
      </c>
      <c r="G65" s="33">
        <v>70</v>
      </c>
      <c r="H65" s="33">
        <v>70</v>
      </c>
      <c r="I65" s="33">
        <v>0</v>
      </c>
      <c r="J65" s="31"/>
      <c r="K65" s="31"/>
      <c r="L65" s="32" t="s">
        <v>203</v>
      </c>
      <c r="M65" s="35" t="s">
        <v>23</v>
      </c>
      <c r="N65" s="50">
        <f t="shared" si="1"/>
        <v>1</v>
      </c>
      <c r="O65" s="31"/>
    </row>
    <row r="66" ht="33.75" spans="1:15">
      <c r="A66" s="31">
        <v>60</v>
      </c>
      <c r="B66" s="31" t="s">
        <v>204</v>
      </c>
      <c r="C66" s="31" t="s">
        <v>205</v>
      </c>
      <c r="D66" s="31" t="s">
        <v>20</v>
      </c>
      <c r="E66" s="32" t="s">
        <v>199</v>
      </c>
      <c r="F66" s="39">
        <v>70</v>
      </c>
      <c r="G66" s="33">
        <v>70</v>
      </c>
      <c r="H66" s="33">
        <v>70</v>
      </c>
      <c r="I66" s="33">
        <v>0</v>
      </c>
      <c r="J66" s="31"/>
      <c r="K66" s="31"/>
      <c r="L66" s="32" t="s">
        <v>206</v>
      </c>
      <c r="M66" s="35" t="s">
        <v>23</v>
      </c>
      <c r="N66" s="50">
        <f t="shared" si="1"/>
        <v>1</v>
      </c>
      <c r="O66" s="31"/>
    </row>
    <row r="67" ht="48" spans="1:15">
      <c r="A67" s="31">
        <v>61</v>
      </c>
      <c r="B67" s="31" t="s">
        <v>207</v>
      </c>
      <c r="C67" s="31" t="s">
        <v>208</v>
      </c>
      <c r="D67" s="31" t="s">
        <v>29</v>
      </c>
      <c r="E67" s="32" t="s">
        <v>209</v>
      </c>
      <c r="F67" s="31">
        <v>35</v>
      </c>
      <c r="G67" s="33">
        <v>35</v>
      </c>
      <c r="H67" s="33">
        <v>35</v>
      </c>
      <c r="I67" s="33">
        <v>0</v>
      </c>
      <c r="J67" s="31"/>
      <c r="K67" s="31"/>
      <c r="L67" s="32" t="s">
        <v>210</v>
      </c>
      <c r="M67" s="35" t="s">
        <v>23</v>
      </c>
      <c r="N67" s="50">
        <f t="shared" si="1"/>
        <v>1</v>
      </c>
      <c r="O67" s="31"/>
    </row>
    <row r="68" ht="69" customHeight="1" spans="1:15">
      <c r="A68" s="31">
        <v>62</v>
      </c>
      <c r="B68" s="31" t="s">
        <v>211</v>
      </c>
      <c r="C68" s="31" t="s">
        <v>71</v>
      </c>
      <c r="D68" s="31" t="s">
        <v>212</v>
      </c>
      <c r="E68" s="32" t="s">
        <v>213</v>
      </c>
      <c r="F68" s="31">
        <v>50</v>
      </c>
      <c r="G68" s="33">
        <v>50</v>
      </c>
      <c r="H68" s="33">
        <v>50</v>
      </c>
      <c r="I68" s="33"/>
      <c r="J68" s="31"/>
      <c r="K68" s="31"/>
      <c r="L68" s="32" t="s">
        <v>214</v>
      </c>
      <c r="M68" s="35" t="s">
        <v>23</v>
      </c>
      <c r="N68" s="50">
        <f t="shared" si="1"/>
        <v>1</v>
      </c>
      <c r="O68" s="31"/>
    </row>
    <row r="69" ht="84" spans="1:15">
      <c r="A69" s="31">
        <v>63</v>
      </c>
      <c r="B69" s="31" t="s">
        <v>215</v>
      </c>
      <c r="C69" s="31" t="s">
        <v>55</v>
      </c>
      <c r="D69" s="31" t="s">
        <v>37</v>
      </c>
      <c r="E69" s="32" t="s">
        <v>216</v>
      </c>
      <c r="F69" s="31">
        <v>58.6298</v>
      </c>
      <c r="G69" s="33">
        <v>58.62973</v>
      </c>
      <c r="H69" s="33">
        <v>58.62973</v>
      </c>
      <c r="I69" s="33">
        <v>0</v>
      </c>
      <c r="J69" s="31"/>
      <c r="K69" s="31"/>
      <c r="L69" s="32" t="s">
        <v>217</v>
      </c>
      <c r="M69" s="35" t="s">
        <v>23</v>
      </c>
      <c r="N69" s="50">
        <f t="shared" si="1"/>
        <v>0.999998806067904</v>
      </c>
      <c r="O69" s="31"/>
    </row>
    <row r="70" ht="72" spans="1:15">
      <c r="A70" s="31">
        <v>64</v>
      </c>
      <c r="B70" s="31" t="s">
        <v>218</v>
      </c>
      <c r="C70" s="31" t="s">
        <v>46</v>
      </c>
      <c r="D70" s="31" t="s">
        <v>37</v>
      </c>
      <c r="E70" s="32" t="s">
        <v>219</v>
      </c>
      <c r="F70" s="31">
        <v>59.532</v>
      </c>
      <c r="G70" s="33">
        <v>59.532</v>
      </c>
      <c r="H70" s="33">
        <v>59.532</v>
      </c>
      <c r="I70" s="33">
        <v>0</v>
      </c>
      <c r="J70" s="31"/>
      <c r="K70" s="31"/>
      <c r="L70" s="32" t="s">
        <v>217</v>
      </c>
      <c r="M70" s="35" t="s">
        <v>23</v>
      </c>
      <c r="N70" s="50">
        <f t="shared" si="1"/>
        <v>1</v>
      </c>
      <c r="O70" s="31"/>
    </row>
    <row r="71" ht="109" customHeight="1" spans="1:15">
      <c r="A71" s="31">
        <v>65</v>
      </c>
      <c r="B71" s="31" t="s">
        <v>220</v>
      </c>
      <c r="C71" s="31" t="s">
        <v>221</v>
      </c>
      <c r="D71" s="31" t="s">
        <v>37</v>
      </c>
      <c r="E71" s="32" t="s">
        <v>222</v>
      </c>
      <c r="F71" s="31">
        <v>37.4497</v>
      </c>
      <c r="G71" s="33">
        <v>37.449637</v>
      </c>
      <c r="H71" s="33">
        <v>37.449637</v>
      </c>
      <c r="I71" s="33">
        <v>0</v>
      </c>
      <c r="J71" s="31"/>
      <c r="K71" s="31"/>
      <c r="L71" s="32" t="s">
        <v>223</v>
      </c>
      <c r="M71" s="35" t="s">
        <v>23</v>
      </c>
      <c r="N71" s="50">
        <f t="shared" si="1"/>
        <v>0.999998317743533</v>
      </c>
      <c r="O71" s="31"/>
    </row>
    <row r="72" ht="109" customHeight="1" spans="1:15">
      <c r="A72" s="31">
        <v>66</v>
      </c>
      <c r="B72" s="31" t="s">
        <v>224</v>
      </c>
      <c r="C72" s="39" t="s">
        <v>225</v>
      </c>
      <c r="D72" s="31" t="s">
        <v>37</v>
      </c>
      <c r="E72" s="32" t="s">
        <v>226</v>
      </c>
      <c r="F72" s="31">
        <v>59.8514</v>
      </c>
      <c r="G72" s="33">
        <v>59.8514</v>
      </c>
      <c r="H72" s="33">
        <v>47.9514</v>
      </c>
      <c r="I72" s="33">
        <v>11.9</v>
      </c>
      <c r="J72" s="31"/>
      <c r="K72" s="31"/>
      <c r="L72" s="32" t="s">
        <v>227</v>
      </c>
      <c r="M72" s="35" t="s">
        <v>23</v>
      </c>
      <c r="N72" s="50">
        <f t="shared" si="1"/>
        <v>1</v>
      </c>
      <c r="O72" s="31"/>
    </row>
    <row r="73" ht="109" customHeight="1" spans="1:15">
      <c r="A73" s="31">
        <v>67</v>
      </c>
      <c r="B73" s="31" t="s">
        <v>228</v>
      </c>
      <c r="C73" s="31" t="s">
        <v>229</v>
      </c>
      <c r="D73" s="31" t="s">
        <v>37</v>
      </c>
      <c r="E73" s="32" t="s">
        <v>230</v>
      </c>
      <c r="F73" s="31">
        <v>39.8481</v>
      </c>
      <c r="G73" s="33">
        <v>39.8481</v>
      </c>
      <c r="H73" s="33">
        <v>26.4481</v>
      </c>
      <c r="I73" s="33">
        <v>13.4</v>
      </c>
      <c r="J73" s="31"/>
      <c r="K73" s="31"/>
      <c r="L73" s="32" t="s">
        <v>231</v>
      </c>
      <c r="M73" s="35" t="s">
        <v>23</v>
      </c>
      <c r="N73" s="50">
        <f t="shared" si="1"/>
        <v>1</v>
      </c>
      <c r="O73" s="31"/>
    </row>
    <row r="74" ht="109" customHeight="1" spans="1:15">
      <c r="A74" s="31">
        <v>68</v>
      </c>
      <c r="B74" s="31" t="s">
        <v>232</v>
      </c>
      <c r="C74" s="31" t="s">
        <v>233</v>
      </c>
      <c r="D74" s="31" t="s">
        <v>37</v>
      </c>
      <c r="E74" s="32" t="s">
        <v>234</v>
      </c>
      <c r="F74" s="31">
        <v>159.9862</v>
      </c>
      <c r="G74" s="33">
        <v>159.986168</v>
      </c>
      <c r="H74" s="33">
        <v>159.986168</v>
      </c>
      <c r="I74" s="33">
        <v>0</v>
      </c>
      <c r="J74" s="31"/>
      <c r="K74" s="31"/>
      <c r="L74" s="32" t="s">
        <v>235</v>
      </c>
      <c r="M74" s="35" t="s">
        <v>23</v>
      </c>
      <c r="N74" s="50">
        <f t="shared" si="1"/>
        <v>0.999999799982748</v>
      </c>
      <c r="O74" s="31"/>
    </row>
    <row r="75" ht="109" customHeight="1" spans="1:15">
      <c r="A75" s="31">
        <v>69</v>
      </c>
      <c r="B75" s="31" t="s">
        <v>236</v>
      </c>
      <c r="C75" s="31" t="s">
        <v>43</v>
      </c>
      <c r="D75" s="31" t="s">
        <v>37</v>
      </c>
      <c r="E75" s="32" t="s">
        <v>237</v>
      </c>
      <c r="F75" s="31">
        <v>94.7283</v>
      </c>
      <c r="G75" s="33">
        <v>94.728234</v>
      </c>
      <c r="H75" s="33">
        <v>94.728234</v>
      </c>
      <c r="I75" s="33">
        <v>0</v>
      </c>
      <c r="J75" s="31"/>
      <c r="K75" s="31"/>
      <c r="L75" s="32" t="s">
        <v>238</v>
      </c>
      <c r="M75" s="35" t="s">
        <v>23</v>
      </c>
      <c r="N75" s="50">
        <f t="shared" si="1"/>
        <v>0.999999303270512</v>
      </c>
      <c r="O75" s="31"/>
    </row>
    <row r="76" ht="109" customHeight="1" spans="1:15">
      <c r="A76" s="31">
        <v>70</v>
      </c>
      <c r="B76" s="31" t="s">
        <v>239</v>
      </c>
      <c r="C76" s="31" t="s">
        <v>49</v>
      </c>
      <c r="D76" s="31" t="s">
        <v>37</v>
      </c>
      <c r="E76" s="32" t="s">
        <v>240</v>
      </c>
      <c r="F76" s="31">
        <v>182.1181</v>
      </c>
      <c r="G76" s="33">
        <v>182.118042</v>
      </c>
      <c r="H76" s="33">
        <v>182.118042</v>
      </c>
      <c r="I76" s="33">
        <v>0</v>
      </c>
      <c r="J76" s="31"/>
      <c r="K76" s="31"/>
      <c r="L76" s="32" t="s">
        <v>241</v>
      </c>
      <c r="M76" s="35" t="s">
        <v>23</v>
      </c>
      <c r="N76" s="50">
        <f t="shared" si="1"/>
        <v>0.99999968152534</v>
      </c>
      <c r="O76" s="31"/>
    </row>
    <row r="77" ht="109" customHeight="1" spans="1:15">
      <c r="A77" s="31">
        <v>71</v>
      </c>
      <c r="B77" s="31" t="s">
        <v>242</v>
      </c>
      <c r="C77" s="31" t="s">
        <v>243</v>
      </c>
      <c r="D77" s="31" t="s">
        <v>29</v>
      </c>
      <c r="E77" s="32" t="s">
        <v>244</v>
      </c>
      <c r="F77" s="31">
        <v>150</v>
      </c>
      <c r="G77" s="33">
        <v>150</v>
      </c>
      <c r="H77" s="33">
        <v>150</v>
      </c>
      <c r="I77" s="33">
        <v>0</v>
      </c>
      <c r="J77" s="31"/>
      <c r="K77" s="31"/>
      <c r="L77" s="32" t="s">
        <v>245</v>
      </c>
      <c r="M77" s="35" t="s">
        <v>23</v>
      </c>
      <c r="N77" s="50">
        <f t="shared" si="1"/>
        <v>1</v>
      </c>
      <c r="O77" s="31"/>
    </row>
    <row r="78" ht="109" customHeight="1" spans="1:15">
      <c r="A78" s="31">
        <v>72</v>
      </c>
      <c r="B78" s="31" t="s">
        <v>246</v>
      </c>
      <c r="C78" s="31" t="s">
        <v>247</v>
      </c>
      <c r="D78" s="31" t="s">
        <v>29</v>
      </c>
      <c r="E78" s="32" t="s">
        <v>248</v>
      </c>
      <c r="F78" s="31">
        <v>40</v>
      </c>
      <c r="G78" s="33">
        <v>40</v>
      </c>
      <c r="H78" s="33">
        <v>40</v>
      </c>
      <c r="I78" s="33">
        <v>0</v>
      </c>
      <c r="J78" s="31"/>
      <c r="K78" s="31"/>
      <c r="L78" s="32" t="s">
        <v>249</v>
      </c>
      <c r="M78" s="35" t="s">
        <v>23</v>
      </c>
      <c r="N78" s="50">
        <f t="shared" si="1"/>
        <v>1</v>
      </c>
      <c r="O78" s="31"/>
    </row>
    <row r="79" ht="109" customHeight="1" spans="1:15">
      <c r="A79" s="31">
        <v>73</v>
      </c>
      <c r="B79" s="31" t="s">
        <v>250</v>
      </c>
      <c r="C79" s="31" t="s">
        <v>191</v>
      </c>
      <c r="D79" s="31" t="s">
        <v>103</v>
      </c>
      <c r="E79" s="32" t="s">
        <v>251</v>
      </c>
      <c r="F79" s="31">
        <v>98</v>
      </c>
      <c r="G79" s="33">
        <v>97.999318</v>
      </c>
      <c r="H79" s="33">
        <v>20</v>
      </c>
      <c r="I79" s="33">
        <v>77.999318</v>
      </c>
      <c r="J79" s="31"/>
      <c r="K79" s="31"/>
      <c r="L79" s="32" t="s">
        <v>252</v>
      </c>
      <c r="M79" s="35" t="s">
        <v>23</v>
      </c>
      <c r="N79" s="50">
        <f t="shared" ref="N79:N84" si="2">G79/F79</f>
        <v>0.999993040816327</v>
      </c>
      <c r="O79" s="31"/>
    </row>
    <row r="80" ht="117" customHeight="1" spans="1:15">
      <c r="A80" s="31">
        <v>74</v>
      </c>
      <c r="B80" s="31" t="s">
        <v>253</v>
      </c>
      <c r="C80" s="31" t="s">
        <v>254</v>
      </c>
      <c r="D80" s="31" t="s">
        <v>37</v>
      </c>
      <c r="E80" s="32" t="s">
        <v>255</v>
      </c>
      <c r="F80" s="31">
        <v>20.704</v>
      </c>
      <c r="G80" s="33">
        <v>20.704</v>
      </c>
      <c r="H80" s="33">
        <v>20.704</v>
      </c>
      <c r="I80" s="33">
        <v>0</v>
      </c>
      <c r="J80" s="31"/>
      <c r="K80" s="31"/>
      <c r="L80" s="32" t="s">
        <v>256</v>
      </c>
      <c r="M80" s="35" t="s">
        <v>23</v>
      </c>
      <c r="N80" s="50">
        <f t="shared" si="2"/>
        <v>1</v>
      </c>
      <c r="O80" s="31"/>
    </row>
    <row r="81" ht="109" customHeight="1" spans="1:15">
      <c r="A81" s="31">
        <v>75</v>
      </c>
      <c r="B81" s="31" t="s">
        <v>257</v>
      </c>
      <c r="C81" s="31" t="s">
        <v>258</v>
      </c>
      <c r="D81" s="31" t="s">
        <v>37</v>
      </c>
      <c r="E81" s="32" t="s">
        <v>259</v>
      </c>
      <c r="F81" s="31">
        <v>67.7551</v>
      </c>
      <c r="G81" s="51">
        <v>67.7551</v>
      </c>
      <c r="H81" s="51">
        <v>67.7551</v>
      </c>
      <c r="I81" s="51">
        <v>0</v>
      </c>
      <c r="J81" s="65"/>
      <c r="K81" s="65"/>
      <c r="L81" s="32" t="s">
        <v>260</v>
      </c>
      <c r="M81" s="35" t="s">
        <v>23</v>
      </c>
      <c r="N81" s="50">
        <f t="shared" si="2"/>
        <v>1</v>
      </c>
      <c r="O81" s="65"/>
    </row>
    <row r="82" ht="102" customHeight="1" spans="1:15">
      <c r="A82" s="31">
        <v>76</v>
      </c>
      <c r="B82" s="31" t="s">
        <v>261</v>
      </c>
      <c r="C82" s="31" t="s">
        <v>262</v>
      </c>
      <c r="D82" s="31" t="s">
        <v>20</v>
      </c>
      <c r="E82" s="32" t="s">
        <v>263</v>
      </c>
      <c r="F82" s="31">
        <v>33.81</v>
      </c>
      <c r="G82" s="52">
        <v>33.81</v>
      </c>
      <c r="H82" s="52">
        <v>33.81</v>
      </c>
      <c r="I82" s="52">
        <v>0</v>
      </c>
      <c r="J82" s="31"/>
      <c r="K82" s="31"/>
      <c r="L82" s="32" t="s">
        <v>264</v>
      </c>
      <c r="M82" s="35" t="s">
        <v>23</v>
      </c>
      <c r="N82" s="50">
        <f t="shared" si="2"/>
        <v>1</v>
      </c>
      <c r="O82" s="31"/>
    </row>
    <row r="83" ht="102" customHeight="1" spans="1:15">
      <c r="A83" s="31">
        <v>77</v>
      </c>
      <c r="B83" s="31" t="s">
        <v>265</v>
      </c>
      <c r="C83" s="31" t="s">
        <v>121</v>
      </c>
      <c r="D83" s="31" t="s">
        <v>20</v>
      </c>
      <c r="E83" s="32" t="s">
        <v>266</v>
      </c>
      <c r="F83" s="31">
        <v>26.84</v>
      </c>
      <c r="G83" s="52">
        <v>26.84</v>
      </c>
      <c r="H83" s="52">
        <v>26.84</v>
      </c>
      <c r="I83" s="52">
        <v>0</v>
      </c>
      <c r="J83" s="31"/>
      <c r="K83" s="31"/>
      <c r="L83" s="32" t="s">
        <v>267</v>
      </c>
      <c r="M83" s="35" t="s">
        <v>23</v>
      </c>
      <c r="N83" s="50">
        <f t="shared" si="2"/>
        <v>1</v>
      </c>
      <c r="O83" s="31"/>
    </row>
    <row r="84" ht="56" customHeight="1" spans="1:15">
      <c r="A84" s="31">
        <v>78</v>
      </c>
      <c r="B84" s="31" t="s">
        <v>268</v>
      </c>
      <c r="C84" s="31" t="s">
        <v>43</v>
      </c>
      <c r="D84" s="31" t="s">
        <v>37</v>
      </c>
      <c r="E84" s="32" t="s">
        <v>269</v>
      </c>
      <c r="F84" s="31">
        <v>29.9134</v>
      </c>
      <c r="G84" s="52">
        <v>29.913338</v>
      </c>
      <c r="H84" s="52">
        <v>29.913338</v>
      </c>
      <c r="I84" s="52">
        <v>0</v>
      </c>
      <c r="J84" s="31"/>
      <c r="K84" s="31"/>
      <c r="L84" s="35" t="s">
        <v>270</v>
      </c>
      <c r="M84" s="35" t="s">
        <v>23</v>
      </c>
      <c r="N84" s="50">
        <f t="shared" si="2"/>
        <v>0.999997927350284</v>
      </c>
      <c r="O84" s="31"/>
    </row>
    <row r="85" ht="56" customHeight="1" spans="1:15">
      <c r="A85" s="31">
        <v>79</v>
      </c>
      <c r="B85" s="31" t="s">
        <v>271</v>
      </c>
      <c r="C85" s="31" t="s">
        <v>49</v>
      </c>
      <c r="D85" s="31" t="s">
        <v>37</v>
      </c>
      <c r="E85" s="32" t="s">
        <v>272</v>
      </c>
      <c r="F85" s="31">
        <v>48.8171</v>
      </c>
      <c r="G85" s="52">
        <v>48.817052</v>
      </c>
      <c r="H85" s="52">
        <v>48.817052</v>
      </c>
      <c r="I85" s="52">
        <v>0</v>
      </c>
      <c r="J85" s="31"/>
      <c r="K85" s="31"/>
      <c r="L85" s="35" t="s">
        <v>273</v>
      </c>
      <c r="M85" s="35" t="s">
        <v>23</v>
      </c>
      <c r="N85" s="50">
        <f t="shared" ref="N85:N91" si="3">G85/F85</f>
        <v>0.999999016737987</v>
      </c>
      <c r="O85" s="31"/>
    </row>
    <row r="86" ht="104" customHeight="1" spans="1:15">
      <c r="A86" s="31">
        <v>80</v>
      </c>
      <c r="B86" s="31" t="s">
        <v>274</v>
      </c>
      <c r="C86" s="31" t="s">
        <v>275</v>
      </c>
      <c r="D86" s="31" t="s">
        <v>33</v>
      </c>
      <c r="E86" s="32" t="s">
        <v>276</v>
      </c>
      <c r="F86" s="31">
        <v>60.2157</v>
      </c>
      <c r="G86" s="52">
        <v>60.21564</v>
      </c>
      <c r="H86" s="52">
        <v>60.21564</v>
      </c>
      <c r="I86" s="52">
        <v>0</v>
      </c>
      <c r="J86" s="31"/>
      <c r="K86" s="31"/>
      <c r="L86" s="35" t="s">
        <v>277</v>
      </c>
      <c r="M86" s="35" t="s">
        <v>23</v>
      </c>
      <c r="N86" s="50">
        <f t="shared" si="3"/>
        <v>0.999999003582122</v>
      </c>
      <c r="O86" s="31"/>
    </row>
    <row r="87" ht="96" customHeight="1" spans="1:15">
      <c r="A87" s="31">
        <v>81</v>
      </c>
      <c r="B87" s="31" t="s">
        <v>278</v>
      </c>
      <c r="C87" s="31" t="s">
        <v>262</v>
      </c>
      <c r="D87" s="31" t="s">
        <v>20</v>
      </c>
      <c r="E87" s="32" t="s">
        <v>279</v>
      </c>
      <c r="F87" s="31">
        <v>127.05</v>
      </c>
      <c r="G87" s="52">
        <v>127.05</v>
      </c>
      <c r="H87" s="52">
        <v>127.05</v>
      </c>
      <c r="I87" s="52">
        <v>0</v>
      </c>
      <c r="J87" s="31"/>
      <c r="K87" s="31"/>
      <c r="L87" s="35" t="s">
        <v>280</v>
      </c>
      <c r="M87" s="35" t="s">
        <v>23</v>
      </c>
      <c r="N87" s="50">
        <f t="shared" si="3"/>
        <v>1</v>
      </c>
      <c r="O87" s="31"/>
    </row>
    <row r="88" ht="56" customHeight="1" spans="1:15">
      <c r="A88" s="31">
        <v>82</v>
      </c>
      <c r="B88" s="31" t="s">
        <v>281</v>
      </c>
      <c r="C88" s="31" t="s">
        <v>89</v>
      </c>
      <c r="D88" s="31" t="s">
        <v>29</v>
      </c>
      <c r="E88" s="32" t="s">
        <v>282</v>
      </c>
      <c r="F88" s="31">
        <v>190</v>
      </c>
      <c r="G88" s="52">
        <v>190</v>
      </c>
      <c r="H88" s="52">
        <v>190</v>
      </c>
      <c r="I88" s="52">
        <v>0</v>
      </c>
      <c r="J88" s="31"/>
      <c r="K88" s="31"/>
      <c r="L88" s="32" t="s">
        <v>283</v>
      </c>
      <c r="M88" s="35" t="s">
        <v>23</v>
      </c>
      <c r="N88" s="50">
        <f t="shared" si="3"/>
        <v>1</v>
      </c>
      <c r="O88" s="31"/>
    </row>
    <row r="89" ht="56" customHeight="1" spans="1:15">
      <c r="A89" s="31">
        <v>83</v>
      </c>
      <c r="B89" s="31" t="s">
        <v>284</v>
      </c>
      <c r="C89" s="31" t="s">
        <v>103</v>
      </c>
      <c r="D89" s="31" t="s">
        <v>103</v>
      </c>
      <c r="E89" s="32" t="s">
        <v>285</v>
      </c>
      <c r="F89" s="31">
        <v>50</v>
      </c>
      <c r="G89" s="52">
        <v>50</v>
      </c>
      <c r="H89" s="52">
        <v>50</v>
      </c>
      <c r="I89" s="52">
        <v>0</v>
      </c>
      <c r="J89" s="31"/>
      <c r="K89" s="31"/>
      <c r="L89" s="32" t="s">
        <v>286</v>
      </c>
      <c r="M89" s="35" t="s">
        <v>23</v>
      </c>
      <c r="N89" s="50">
        <f t="shared" si="3"/>
        <v>1</v>
      </c>
      <c r="O89" s="31"/>
    </row>
    <row r="90" ht="71" customHeight="1" spans="1:15">
      <c r="A90" s="31">
        <v>84</v>
      </c>
      <c r="B90" s="31" t="s">
        <v>287</v>
      </c>
      <c r="C90" s="31" t="s">
        <v>288</v>
      </c>
      <c r="D90" s="31" t="s">
        <v>37</v>
      </c>
      <c r="E90" s="32" t="s">
        <v>289</v>
      </c>
      <c r="F90" s="31">
        <v>193.5405</v>
      </c>
      <c r="G90" s="52">
        <v>193.540491</v>
      </c>
      <c r="H90" s="52">
        <v>193.540491</v>
      </c>
      <c r="I90" s="52">
        <v>0</v>
      </c>
      <c r="J90" s="31"/>
      <c r="K90" s="31"/>
      <c r="L90" s="32" t="s">
        <v>290</v>
      </c>
      <c r="M90" s="35" t="s">
        <v>23</v>
      </c>
      <c r="N90" s="50">
        <f t="shared" si="3"/>
        <v>0.999999953498105</v>
      </c>
      <c r="O90" s="31"/>
    </row>
    <row r="91" ht="33.75" spans="1:15">
      <c r="A91" s="53" t="s">
        <v>291</v>
      </c>
      <c r="B91" s="28"/>
      <c r="C91" s="28"/>
      <c r="D91" s="28"/>
      <c r="E91" s="28"/>
      <c r="F91" s="28"/>
      <c r="G91" s="28"/>
      <c r="H91" s="28"/>
      <c r="I91" s="28"/>
      <c r="J91" s="28"/>
      <c r="K91" s="28"/>
      <c r="L91" s="28"/>
      <c r="M91" s="35"/>
      <c r="N91" s="28"/>
      <c r="O91" s="49"/>
    </row>
    <row r="92" ht="58" customHeight="1" spans="1:15">
      <c r="A92" s="31">
        <v>85</v>
      </c>
      <c r="B92" s="31" t="s">
        <v>292</v>
      </c>
      <c r="C92" s="35" t="s">
        <v>58</v>
      </c>
      <c r="D92" s="35" t="s">
        <v>293</v>
      </c>
      <c r="E92" s="32" t="s">
        <v>294</v>
      </c>
      <c r="F92" s="31">
        <v>193</v>
      </c>
      <c r="G92" s="54">
        <v>193</v>
      </c>
      <c r="H92" s="54">
        <v>31.092304</v>
      </c>
      <c r="I92" s="54">
        <v>161.907696</v>
      </c>
      <c r="J92" s="38"/>
      <c r="K92" s="38"/>
      <c r="L92" s="66" t="s">
        <v>295</v>
      </c>
      <c r="M92" s="35" t="s">
        <v>23</v>
      </c>
      <c r="N92" s="50">
        <f>G92/F92</f>
        <v>1</v>
      </c>
      <c r="O92" s="14"/>
    </row>
    <row r="93" ht="64" customHeight="1" spans="1:15">
      <c r="A93" s="31">
        <v>86</v>
      </c>
      <c r="B93" s="31" t="s">
        <v>296</v>
      </c>
      <c r="C93" s="35" t="s">
        <v>58</v>
      </c>
      <c r="D93" s="35" t="s">
        <v>297</v>
      </c>
      <c r="E93" s="35" t="s">
        <v>296</v>
      </c>
      <c r="F93" s="31">
        <v>179.94</v>
      </c>
      <c r="G93" s="54">
        <v>179.94</v>
      </c>
      <c r="H93" s="54">
        <v>179.94</v>
      </c>
      <c r="I93" s="54"/>
      <c r="J93" s="31"/>
      <c r="K93" s="31"/>
      <c r="L93" s="35" t="s">
        <v>298</v>
      </c>
      <c r="M93" s="35" t="s">
        <v>23</v>
      </c>
      <c r="N93" s="50">
        <f>G93/F93</f>
        <v>1</v>
      </c>
      <c r="O93" s="31"/>
    </row>
    <row r="94" spans="1:15">
      <c r="A94" s="53"/>
      <c r="B94" s="28"/>
      <c r="C94" s="29"/>
      <c r="D94" s="29"/>
      <c r="E94" s="29"/>
      <c r="F94" s="28"/>
      <c r="G94" s="30"/>
      <c r="H94" s="30"/>
      <c r="I94" s="30"/>
      <c r="J94" s="28"/>
      <c r="K94" s="28"/>
      <c r="L94" s="29"/>
      <c r="M94" s="29"/>
      <c r="N94" s="28"/>
      <c r="O94" s="49"/>
    </row>
    <row r="95" spans="1:15">
      <c r="A95" s="31"/>
      <c r="B95" s="31"/>
      <c r="C95" s="35"/>
      <c r="D95" s="26"/>
      <c r="E95" s="35"/>
      <c r="F95" s="31"/>
      <c r="G95" s="55"/>
      <c r="H95" s="54"/>
      <c r="I95" s="54"/>
      <c r="J95" s="38"/>
      <c r="K95" s="38"/>
      <c r="L95" s="67"/>
      <c r="M95" s="67"/>
      <c r="N95" s="14"/>
      <c r="O95" s="14"/>
    </row>
    <row r="96" spans="1:15">
      <c r="A96" s="31"/>
      <c r="B96" s="31"/>
      <c r="C96" s="35"/>
      <c r="D96" s="35"/>
      <c r="E96" s="35"/>
      <c r="F96" s="31"/>
      <c r="G96" s="54"/>
      <c r="H96" s="54"/>
      <c r="I96" s="54"/>
      <c r="J96" s="31"/>
      <c r="K96" s="31"/>
      <c r="L96" s="35"/>
      <c r="M96" s="35"/>
      <c r="N96" s="31"/>
      <c r="O96" s="31"/>
    </row>
    <row r="97" s="2" customFormat="1" spans="1:15">
      <c r="A97" s="27" t="s">
        <v>299</v>
      </c>
      <c r="B97" s="28"/>
      <c r="C97" s="29"/>
      <c r="D97" s="29"/>
      <c r="E97" s="29"/>
      <c r="F97" s="28"/>
      <c r="G97" s="30"/>
      <c r="H97" s="30"/>
      <c r="I97" s="30"/>
      <c r="J97" s="28"/>
      <c r="K97" s="28"/>
      <c r="L97" s="29"/>
      <c r="M97" s="29"/>
      <c r="N97" s="28"/>
      <c r="O97" s="49"/>
    </row>
    <row r="98" spans="1:15">
      <c r="A98" s="31"/>
      <c r="B98" s="56"/>
      <c r="C98" s="35"/>
      <c r="D98" s="57"/>
      <c r="E98" s="35"/>
      <c r="F98" s="20"/>
      <c r="G98" s="55"/>
      <c r="H98" s="55"/>
      <c r="I98" s="54"/>
      <c r="J98" s="38"/>
      <c r="K98" s="38"/>
      <c r="L98" s="68"/>
      <c r="M98" s="68"/>
      <c r="N98" s="48"/>
      <c r="O98" s="14"/>
    </row>
    <row r="99" spans="1:15">
      <c r="A99" s="31"/>
      <c r="B99" s="31"/>
      <c r="C99" s="35"/>
      <c r="D99" s="35"/>
      <c r="E99" s="35"/>
      <c r="F99" s="31"/>
      <c r="G99" s="54"/>
      <c r="H99" s="54"/>
      <c r="I99" s="54"/>
      <c r="J99" s="31"/>
      <c r="K99" s="31"/>
      <c r="L99" s="35"/>
      <c r="M99" s="35"/>
      <c r="N99" s="31"/>
      <c r="O99" s="31"/>
    </row>
    <row r="100" s="2" customFormat="1" spans="1:15">
      <c r="A100" s="27" t="s">
        <v>300</v>
      </c>
      <c r="B100" s="28"/>
      <c r="C100" s="29"/>
      <c r="D100" s="29"/>
      <c r="E100" s="29"/>
      <c r="F100" s="28"/>
      <c r="G100" s="30"/>
      <c r="H100" s="30"/>
      <c r="I100" s="30"/>
      <c r="J100" s="28"/>
      <c r="K100" s="28"/>
      <c r="L100" s="29"/>
      <c r="M100" s="29"/>
      <c r="N100" s="28"/>
      <c r="O100" s="49"/>
    </row>
    <row r="101" s="3" customFormat="1" ht="58" customHeight="1" spans="1:15">
      <c r="A101" s="31">
        <v>87</v>
      </c>
      <c r="B101" s="31" t="s">
        <v>301</v>
      </c>
      <c r="C101" s="41" t="s">
        <v>58</v>
      </c>
      <c r="D101" s="35" t="s">
        <v>302</v>
      </c>
      <c r="E101" s="32" t="s">
        <v>303</v>
      </c>
      <c r="F101" s="31">
        <v>156</v>
      </c>
      <c r="G101" s="33">
        <v>156</v>
      </c>
      <c r="H101" s="33">
        <v>142.2</v>
      </c>
      <c r="I101" s="33">
        <v>13.8</v>
      </c>
      <c r="J101" s="38"/>
      <c r="K101" s="38"/>
      <c r="L101" s="32" t="s">
        <v>304</v>
      </c>
      <c r="M101" s="35" t="s">
        <v>305</v>
      </c>
      <c r="N101" s="48">
        <f>G101/F101</f>
        <v>1</v>
      </c>
      <c r="O101" s="14"/>
    </row>
    <row r="102" s="3" customFormat="1" ht="58" customHeight="1" spans="1:15">
      <c r="A102" s="31">
        <v>88</v>
      </c>
      <c r="B102" s="31" t="s">
        <v>306</v>
      </c>
      <c r="C102" s="41" t="s">
        <v>58</v>
      </c>
      <c r="D102" s="35" t="s">
        <v>302</v>
      </c>
      <c r="E102" s="32" t="s">
        <v>307</v>
      </c>
      <c r="F102" s="31">
        <v>34.3</v>
      </c>
      <c r="G102" s="33">
        <v>34.3</v>
      </c>
      <c r="H102" s="33">
        <v>34.3</v>
      </c>
      <c r="I102" s="33"/>
      <c r="J102" s="31"/>
      <c r="K102" s="31"/>
      <c r="L102" s="32" t="s">
        <v>308</v>
      </c>
      <c r="M102" s="69" t="s">
        <v>309</v>
      </c>
      <c r="N102" s="48">
        <f>G102/F102</f>
        <v>1</v>
      </c>
      <c r="O102" s="31"/>
    </row>
    <row r="103" s="3" customFormat="1" spans="1:15">
      <c r="A103" s="31"/>
      <c r="B103" s="58"/>
      <c r="C103" s="41"/>
      <c r="D103" s="35"/>
      <c r="E103" s="59"/>
      <c r="F103" s="33"/>
      <c r="G103" s="33"/>
      <c r="H103" s="33"/>
      <c r="I103" s="33"/>
      <c r="J103" s="31"/>
      <c r="K103" s="31"/>
      <c r="L103" s="59"/>
      <c r="M103" s="35"/>
      <c r="N103" s="48"/>
      <c r="O103" s="31"/>
    </row>
    <row r="104" s="2" customFormat="1" spans="1:15">
      <c r="A104" s="27" t="s">
        <v>310</v>
      </c>
      <c r="B104" s="28"/>
      <c r="C104" s="29"/>
      <c r="D104" s="29"/>
      <c r="E104" s="29"/>
      <c r="F104" s="28"/>
      <c r="G104" s="30"/>
      <c r="H104" s="30"/>
      <c r="I104" s="30"/>
      <c r="J104" s="28"/>
      <c r="K104" s="28"/>
      <c r="L104" s="29"/>
      <c r="M104" s="29"/>
      <c r="N104" s="28"/>
      <c r="O104" s="49"/>
    </row>
    <row r="105" s="3" customFormat="1" spans="1:15">
      <c r="A105" s="31"/>
      <c r="B105" s="31"/>
      <c r="C105" s="35"/>
      <c r="D105" s="26"/>
      <c r="E105" s="35"/>
      <c r="F105" s="31"/>
      <c r="G105" s="55"/>
      <c r="H105" s="54"/>
      <c r="I105" s="54"/>
      <c r="J105" s="38"/>
      <c r="K105" s="38"/>
      <c r="L105" s="67"/>
      <c r="M105" s="67"/>
      <c r="N105" s="14"/>
      <c r="O105" s="14"/>
    </row>
    <row r="106" s="3" customFormat="1" spans="1:15">
      <c r="A106" s="31"/>
      <c r="B106" s="31"/>
      <c r="C106" s="35"/>
      <c r="D106" s="35"/>
      <c r="E106" s="35"/>
      <c r="F106" s="31"/>
      <c r="G106" s="54"/>
      <c r="H106" s="54"/>
      <c r="I106" s="54"/>
      <c r="J106" s="31"/>
      <c r="K106" s="31"/>
      <c r="L106" s="35"/>
      <c r="M106" s="35"/>
      <c r="N106" s="31"/>
      <c r="O106" s="31"/>
    </row>
    <row r="107" s="4" customFormat="1" spans="1:15">
      <c r="A107" s="60" t="s">
        <v>311</v>
      </c>
      <c r="B107" s="61"/>
      <c r="C107" s="62"/>
      <c r="D107" s="62"/>
      <c r="E107" s="62"/>
      <c r="F107" s="61"/>
      <c r="G107" s="63"/>
      <c r="H107" s="63"/>
      <c r="I107" s="63"/>
      <c r="J107" s="61"/>
      <c r="K107" s="61"/>
      <c r="L107" s="62"/>
      <c r="M107" s="62"/>
      <c r="N107" s="61"/>
      <c r="O107" s="70"/>
    </row>
    <row r="108" s="3" customFormat="1" spans="1:15">
      <c r="A108" s="31"/>
      <c r="B108" s="31"/>
      <c r="C108" s="35"/>
      <c r="D108" s="35"/>
      <c r="E108" s="35"/>
      <c r="F108" s="31"/>
      <c r="G108" s="54"/>
      <c r="H108" s="54"/>
      <c r="I108" s="54"/>
      <c r="J108" s="31"/>
      <c r="K108" s="31"/>
      <c r="L108" s="35"/>
      <c r="M108" s="35"/>
      <c r="N108" s="31"/>
      <c r="O108" s="31"/>
    </row>
    <row r="109" s="2" customFormat="1" spans="1:15">
      <c r="A109" s="27" t="s">
        <v>312</v>
      </c>
      <c r="B109" s="28"/>
      <c r="C109" s="29"/>
      <c r="D109" s="29"/>
      <c r="E109" s="29"/>
      <c r="F109" s="28"/>
      <c r="G109" s="30"/>
      <c r="H109" s="30"/>
      <c r="I109" s="30"/>
      <c r="J109" s="28"/>
      <c r="K109" s="28"/>
      <c r="L109" s="29"/>
      <c r="M109" s="29"/>
      <c r="N109" s="28"/>
      <c r="O109" s="49"/>
    </row>
    <row r="110" s="3" customFormat="1" ht="54" customHeight="1" spans="1:15">
      <c r="A110" s="31">
        <v>89</v>
      </c>
      <c r="B110" s="31" t="s">
        <v>313</v>
      </c>
      <c r="C110" s="35" t="s">
        <v>314</v>
      </c>
      <c r="D110" s="35" t="s">
        <v>302</v>
      </c>
      <c r="E110" s="32" t="s">
        <v>315</v>
      </c>
      <c r="F110" s="31">
        <v>200.3861</v>
      </c>
      <c r="G110" s="33">
        <v>200.3861</v>
      </c>
      <c r="H110" s="33">
        <v>200.3861</v>
      </c>
      <c r="I110" s="33">
        <v>0</v>
      </c>
      <c r="J110" s="38"/>
      <c r="K110" s="38"/>
      <c r="L110" s="32" t="s">
        <v>316</v>
      </c>
      <c r="M110" s="68"/>
      <c r="N110" s="48">
        <f>G110/F110</f>
        <v>1</v>
      </c>
      <c r="O110" s="14"/>
    </row>
    <row r="111" s="3" customFormat="1" ht="54" customHeight="1" spans="1:15">
      <c r="A111" s="31">
        <v>90</v>
      </c>
      <c r="B111" s="31" t="s">
        <v>317</v>
      </c>
      <c r="C111" s="35" t="s">
        <v>314</v>
      </c>
      <c r="D111" s="35" t="s">
        <v>302</v>
      </c>
      <c r="E111" s="32" t="s">
        <v>318</v>
      </c>
      <c r="F111" s="31">
        <v>117.5</v>
      </c>
      <c r="G111" s="51">
        <v>117.5</v>
      </c>
      <c r="H111" s="51">
        <v>117.5</v>
      </c>
      <c r="I111" s="51">
        <v>0</v>
      </c>
      <c r="J111" s="65"/>
      <c r="K111" s="65"/>
      <c r="L111" s="32" t="s">
        <v>319</v>
      </c>
      <c r="M111" s="71"/>
      <c r="N111" s="72">
        <f>G111/F111</f>
        <v>1</v>
      </c>
      <c r="O111" s="31"/>
    </row>
    <row r="112" s="3" customFormat="1" ht="105" customHeight="1" spans="1:15">
      <c r="A112" s="31">
        <v>91</v>
      </c>
      <c r="B112" s="31" t="s">
        <v>320</v>
      </c>
      <c r="C112" s="35" t="s">
        <v>314</v>
      </c>
      <c r="D112" s="35" t="s">
        <v>302</v>
      </c>
      <c r="E112" s="32" t="s">
        <v>321</v>
      </c>
      <c r="F112" s="31">
        <v>56.5557</v>
      </c>
      <c r="G112" s="52">
        <v>56.555643</v>
      </c>
      <c r="H112" s="52">
        <v>56.555643</v>
      </c>
      <c r="I112" s="52">
        <v>0</v>
      </c>
      <c r="J112" s="31"/>
      <c r="K112" s="31"/>
      <c r="L112" s="32" t="s">
        <v>322</v>
      </c>
      <c r="M112" s="68"/>
      <c r="N112" s="72">
        <f>G112/F112</f>
        <v>0.999998992144028</v>
      </c>
      <c r="O112" s="34"/>
    </row>
    <row r="113" s="2" customFormat="1" ht="22" customHeight="1" spans="1:15">
      <c r="A113" s="27" t="s">
        <v>323</v>
      </c>
      <c r="B113" s="28"/>
      <c r="C113" s="28"/>
      <c r="D113" s="28"/>
      <c r="E113" s="28"/>
      <c r="F113" s="28"/>
      <c r="G113" s="28"/>
      <c r="H113" s="28"/>
      <c r="I113" s="28"/>
      <c r="J113" s="28"/>
      <c r="K113" s="28"/>
      <c r="L113" s="28"/>
      <c r="M113" s="28"/>
      <c r="N113" s="28"/>
      <c r="O113" s="49"/>
    </row>
    <row r="114" ht="36" spans="1:15">
      <c r="A114" s="31">
        <v>92</v>
      </c>
      <c r="B114" s="31" t="s">
        <v>324</v>
      </c>
      <c r="C114" s="31" t="s">
        <v>103</v>
      </c>
      <c r="D114" s="31" t="s">
        <v>103</v>
      </c>
      <c r="E114" s="32" t="s">
        <v>325</v>
      </c>
      <c r="F114" s="31">
        <v>10</v>
      </c>
      <c r="G114" s="33">
        <v>10</v>
      </c>
      <c r="H114" s="33">
        <v>10</v>
      </c>
      <c r="I114" s="33"/>
      <c r="J114" s="38"/>
      <c r="K114" s="38"/>
      <c r="L114" s="32" t="s">
        <v>326</v>
      </c>
      <c r="M114" s="68" t="s">
        <v>327</v>
      </c>
      <c r="N114" s="48">
        <f t="shared" ref="N114:N139" si="4">G114/F114</f>
        <v>1</v>
      </c>
      <c r="O114" s="14"/>
    </row>
    <row r="115" ht="78" customHeight="1" spans="1:15">
      <c r="A115" s="31">
        <v>93</v>
      </c>
      <c r="B115" s="31" t="s">
        <v>328</v>
      </c>
      <c r="C115" s="31" t="s">
        <v>25</v>
      </c>
      <c r="D115" s="31" t="s">
        <v>25</v>
      </c>
      <c r="E115" s="32" t="s">
        <v>325</v>
      </c>
      <c r="F115" s="31">
        <v>49.9531</v>
      </c>
      <c r="G115" s="33">
        <v>49.953005</v>
      </c>
      <c r="H115" s="33">
        <v>49.953005</v>
      </c>
      <c r="I115" s="33"/>
      <c r="J115" s="38"/>
      <c r="K115" s="38"/>
      <c r="L115" s="32" t="s">
        <v>329</v>
      </c>
      <c r="M115" s="68" t="s">
        <v>327</v>
      </c>
      <c r="N115" s="48">
        <f t="shared" si="4"/>
        <v>0.999998098216127</v>
      </c>
      <c r="O115" s="14"/>
    </row>
    <row r="116" ht="83" customHeight="1" spans="1:15">
      <c r="A116" s="31">
        <v>94</v>
      </c>
      <c r="B116" s="31" t="s">
        <v>330</v>
      </c>
      <c r="C116" s="31" t="s">
        <v>20</v>
      </c>
      <c r="D116" s="31" t="s">
        <v>20</v>
      </c>
      <c r="E116" s="32" t="s">
        <v>325</v>
      </c>
      <c r="F116" s="31">
        <v>29.6269</v>
      </c>
      <c r="G116" s="39">
        <v>29.626892</v>
      </c>
      <c r="H116" s="39">
        <v>0</v>
      </c>
      <c r="I116" s="33">
        <v>29.626892</v>
      </c>
      <c r="J116" s="38"/>
      <c r="K116" s="38"/>
      <c r="L116" s="32" t="s">
        <v>331</v>
      </c>
      <c r="M116" s="68" t="s">
        <v>327</v>
      </c>
      <c r="N116" s="48">
        <f t="shared" si="4"/>
        <v>0.999999729975124</v>
      </c>
      <c r="O116" s="14"/>
    </row>
    <row r="117" ht="83" customHeight="1" spans="1:15">
      <c r="A117" s="31">
        <v>95</v>
      </c>
      <c r="B117" s="31" t="s">
        <v>332</v>
      </c>
      <c r="C117" s="31" t="s">
        <v>37</v>
      </c>
      <c r="D117" s="31" t="s">
        <v>37</v>
      </c>
      <c r="E117" s="32" t="s">
        <v>325</v>
      </c>
      <c r="F117" s="31">
        <v>49.9992</v>
      </c>
      <c r="G117" s="31">
        <v>49.999108</v>
      </c>
      <c r="H117" s="31">
        <v>49.999108</v>
      </c>
      <c r="I117" s="33"/>
      <c r="J117" s="38"/>
      <c r="K117" s="38"/>
      <c r="L117" s="32" t="s">
        <v>329</v>
      </c>
      <c r="M117" s="68" t="s">
        <v>327</v>
      </c>
      <c r="N117" s="48">
        <f t="shared" si="4"/>
        <v>0.99999815997056</v>
      </c>
      <c r="O117" s="14"/>
    </row>
    <row r="118" ht="83" customHeight="1" spans="1:15">
      <c r="A118" s="31">
        <v>96</v>
      </c>
      <c r="B118" s="31" t="s">
        <v>333</v>
      </c>
      <c r="C118" s="31" t="s">
        <v>28</v>
      </c>
      <c r="D118" s="31" t="s">
        <v>29</v>
      </c>
      <c r="E118" s="32" t="s">
        <v>325</v>
      </c>
      <c r="F118" s="31">
        <v>30</v>
      </c>
      <c r="G118" s="31">
        <v>30</v>
      </c>
      <c r="H118" s="31">
        <v>30</v>
      </c>
      <c r="I118" s="33"/>
      <c r="J118" s="38"/>
      <c r="K118" s="38"/>
      <c r="L118" s="32" t="s">
        <v>331</v>
      </c>
      <c r="M118" s="68" t="s">
        <v>327</v>
      </c>
      <c r="N118" s="48">
        <f t="shared" si="4"/>
        <v>1</v>
      </c>
      <c r="O118" s="14"/>
    </row>
    <row r="119" ht="83" customHeight="1" spans="1:15">
      <c r="A119" s="31">
        <v>97</v>
      </c>
      <c r="B119" s="31" t="s">
        <v>334</v>
      </c>
      <c r="C119" s="31" t="s">
        <v>32</v>
      </c>
      <c r="D119" s="31" t="s">
        <v>33</v>
      </c>
      <c r="E119" s="32" t="s">
        <v>325</v>
      </c>
      <c r="F119" s="31">
        <v>30</v>
      </c>
      <c r="G119" s="31">
        <v>30</v>
      </c>
      <c r="H119" s="31">
        <v>30</v>
      </c>
      <c r="I119" s="33"/>
      <c r="J119" s="38"/>
      <c r="K119" s="38"/>
      <c r="L119" s="32" t="s">
        <v>331</v>
      </c>
      <c r="M119" s="68" t="s">
        <v>327</v>
      </c>
      <c r="N119" s="48">
        <f t="shared" si="4"/>
        <v>1</v>
      </c>
      <c r="O119" s="14"/>
    </row>
    <row r="120" ht="83" customHeight="1" spans="1:15">
      <c r="A120" s="31">
        <v>98</v>
      </c>
      <c r="B120" s="31" t="s">
        <v>335</v>
      </c>
      <c r="C120" s="31" t="s">
        <v>158</v>
      </c>
      <c r="D120" s="31" t="s">
        <v>29</v>
      </c>
      <c r="E120" s="32" t="s">
        <v>336</v>
      </c>
      <c r="F120" s="31">
        <v>46</v>
      </c>
      <c r="G120" s="31">
        <v>46</v>
      </c>
      <c r="H120" s="31">
        <v>46</v>
      </c>
      <c r="I120" s="33"/>
      <c r="J120" s="38"/>
      <c r="K120" s="38"/>
      <c r="L120" s="32" t="s">
        <v>337</v>
      </c>
      <c r="M120" s="68" t="s">
        <v>327</v>
      </c>
      <c r="N120" s="48">
        <f t="shared" si="4"/>
        <v>1</v>
      </c>
      <c r="O120" s="14"/>
    </row>
    <row r="121" ht="83" customHeight="1" spans="1:15">
      <c r="A121" s="31">
        <v>99</v>
      </c>
      <c r="B121" s="31" t="s">
        <v>338</v>
      </c>
      <c r="C121" s="31" t="s">
        <v>339</v>
      </c>
      <c r="D121" s="31" t="s">
        <v>29</v>
      </c>
      <c r="E121" s="32" t="s">
        <v>340</v>
      </c>
      <c r="F121" s="31">
        <v>150</v>
      </c>
      <c r="G121" s="31">
        <v>150</v>
      </c>
      <c r="H121" s="31">
        <v>150</v>
      </c>
      <c r="I121" s="33"/>
      <c r="J121" s="38"/>
      <c r="K121" s="38"/>
      <c r="L121" s="32" t="s">
        <v>341</v>
      </c>
      <c r="M121" s="68" t="s">
        <v>327</v>
      </c>
      <c r="N121" s="48">
        <f t="shared" si="4"/>
        <v>1</v>
      </c>
      <c r="O121" s="14"/>
    </row>
    <row r="122" ht="83" customHeight="1" spans="1:15">
      <c r="A122" s="31">
        <v>100</v>
      </c>
      <c r="B122" s="31" t="s">
        <v>342</v>
      </c>
      <c r="C122" s="31" t="s">
        <v>89</v>
      </c>
      <c r="D122" s="31" t="s">
        <v>29</v>
      </c>
      <c r="E122" s="32" t="s">
        <v>343</v>
      </c>
      <c r="F122" s="64">
        <v>38</v>
      </c>
      <c r="G122" s="31">
        <v>38</v>
      </c>
      <c r="H122" s="31">
        <v>38</v>
      </c>
      <c r="I122" s="33"/>
      <c r="J122" s="38"/>
      <c r="K122" s="38"/>
      <c r="L122" s="32" t="s">
        <v>344</v>
      </c>
      <c r="M122" s="68" t="s">
        <v>327</v>
      </c>
      <c r="N122" s="48">
        <f t="shared" si="4"/>
        <v>1</v>
      </c>
      <c r="O122" s="14"/>
    </row>
    <row r="123" ht="83" customHeight="1" spans="1:15">
      <c r="A123" s="31">
        <v>101</v>
      </c>
      <c r="B123" s="31" t="s">
        <v>345</v>
      </c>
      <c r="C123" s="31" t="s">
        <v>346</v>
      </c>
      <c r="D123" s="31" t="s">
        <v>103</v>
      </c>
      <c r="E123" s="32" t="s">
        <v>347</v>
      </c>
      <c r="F123" s="31">
        <v>132.8735</v>
      </c>
      <c r="G123" s="31">
        <v>132.873431</v>
      </c>
      <c r="H123" s="31">
        <v>132.873431</v>
      </c>
      <c r="I123" s="33"/>
      <c r="J123" s="38"/>
      <c r="K123" s="38"/>
      <c r="L123" s="32" t="s">
        <v>348</v>
      </c>
      <c r="M123" s="68" t="s">
        <v>327</v>
      </c>
      <c r="N123" s="48">
        <f t="shared" si="4"/>
        <v>0.999999480709096</v>
      </c>
      <c r="O123" s="14"/>
    </row>
    <row r="124" ht="83" customHeight="1" spans="1:15">
      <c r="A124" s="31">
        <v>102</v>
      </c>
      <c r="B124" s="31" t="s">
        <v>349</v>
      </c>
      <c r="C124" s="31" t="s">
        <v>191</v>
      </c>
      <c r="D124" s="31" t="s">
        <v>103</v>
      </c>
      <c r="E124" s="32" t="s">
        <v>350</v>
      </c>
      <c r="F124" s="31">
        <v>48.1641</v>
      </c>
      <c r="G124" s="31">
        <v>48.164027</v>
      </c>
      <c r="H124" s="31">
        <v>48.164027</v>
      </c>
      <c r="I124" s="33"/>
      <c r="J124" s="38"/>
      <c r="K124" s="38"/>
      <c r="L124" s="32" t="s">
        <v>351</v>
      </c>
      <c r="M124" s="68" t="s">
        <v>327</v>
      </c>
      <c r="N124" s="48">
        <f t="shared" si="4"/>
        <v>0.999998484348301</v>
      </c>
      <c r="O124" s="14"/>
    </row>
    <row r="125" ht="83" customHeight="1" spans="1:15">
      <c r="A125" s="31">
        <v>103</v>
      </c>
      <c r="B125" s="31" t="s">
        <v>352</v>
      </c>
      <c r="C125" s="31" t="s">
        <v>191</v>
      </c>
      <c r="D125" s="31" t="s">
        <v>103</v>
      </c>
      <c r="E125" s="32" t="s">
        <v>353</v>
      </c>
      <c r="F125" s="31">
        <v>68</v>
      </c>
      <c r="G125" s="31">
        <v>68</v>
      </c>
      <c r="H125" s="31">
        <v>62.676543</v>
      </c>
      <c r="I125" s="33">
        <v>5.323457</v>
      </c>
      <c r="J125" s="38"/>
      <c r="K125" s="38"/>
      <c r="L125" s="32" t="s">
        <v>354</v>
      </c>
      <c r="M125" s="68" t="s">
        <v>327</v>
      </c>
      <c r="N125" s="48">
        <f t="shared" si="4"/>
        <v>1</v>
      </c>
      <c r="O125" s="14"/>
    </row>
    <row r="126" ht="83" customHeight="1" spans="1:15">
      <c r="A126" s="31">
        <v>104</v>
      </c>
      <c r="B126" s="31" t="s">
        <v>355</v>
      </c>
      <c r="C126" s="31" t="s">
        <v>356</v>
      </c>
      <c r="D126" s="31" t="s">
        <v>20</v>
      </c>
      <c r="E126" s="32" t="s">
        <v>357</v>
      </c>
      <c r="F126" s="31">
        <v>88</v>
      </c>
      <c r="G126" s="31">
        <v>88</v>
      </c>
      <c r="H126" s="31">
        <v>88</v>
      </c>
      <c r="I126" s="33">
        <v>0</v>
      </c>
      <c r="J126" s="38"/>
      <c r="K126" s="38"/>
      <c r="L126" s="32" t="s">
        <v>358</v>
      </c>
      <c r="M126" s="68" t="s">
        <v>327</v>
      </c>
      <c r="N126" s="48">
        <f t="shared" si="4"/>
        <v>1</v>
      </c>
      <c r="O126" s="14"/>
    </row>
    <row r="127" ht="83" customHeight="1" spans="1:15">
      <c r="A127" s="31">
        <v>105</v>
      </c>
      <c r="B127" s="31" t="s">
        <v>359</v>
      </c>
      <c r="C127" s="31" t="s">
        <v>360</v>
      </c>
      <c r="D127" s="31" t="s">
        <v>20</v>
      </c>
      <c r="E127" s="32" t="s">
        <v>361</v>
      </c>
      <c r="F127" s="31">
        <v>79.6</v>
      </c>
      <c r="G127" s="31">
        <v>79.6</v>
      </c>
      <c r="H127" s="31">
        <v>79.6</v>
      </c>
      <c r="I127" s="33">
        <v>0</v>
      </c>
      <c r="J127" s="38"/>
      <c r="K127" s="38"/>
      <c r="L127" s="32" t="s">
        <v>362</v>
      </c>
      <c r="M127" s="68" t="s">
        <v>327</v>
      </c>
      <c r="N127" s="48">
        <f t="shared" si="4"/>
        <v>1</v>
      </c>
      <c r="O127" s="14"/>
    </row>
    <row r="128" ht="83" customHeight="1" spans="1:15">
      <c r="A128" s="31">
        <v>106</v>
      </c>
      <c r="B128" s="31" t="s">
        <v>363</v>
      </c>
      <c r="C128" s="31" t="s">
        <v>364</v>
      </c>
      <c r="D128" s="31" t="s">
        <v>33</v>
      </c>
      <c r="E128" s="32" t="s">
        <v>365</v>
      </c>
      <c r="F128" s="31">
        <v>25</v>
      </c>
      <c r="G128" s="31">
        <v>25</v>
      </c>
      <c r="H128" s="31">
        <v>25</v>
      </c>
      <c r="I128" s="33">
        <v>0</v>
      </c>
      <c r="J128" s="38"/>
      <c r="K128" s="38"/>
      <c r="L128" s="32" t="s">
        <v>366</v>
      </c>
      <c r="M128" s="68" t="s">
        <v>327</v>
      </c>
      <c r="N128" s="48">
        <f t="shared" si="4"/>
        <v>1</v>
      </c>
      <c r="O128" s="14"/>
    </row>
    <row r="129" ht="83" customHeight="1" spans="1:15">
      <c r="A129" s="31">
        <v>107</v>
      </c>
      <c r="B129" s="31" t="s">
        <v>367</v>
      </c>
      <c r="C129" s="31" t="s">
        <v>368</v>
      </c>
      <c r="D129" s="31" t="s">
        <v>33</v>
      </c>
      <c r="E129" s="32" t="s">
        <v>369</v>
      </c>
      <c r="F129" s="31">
        <v>98</v>
      </c>
      <c r="G129" s="31">
        <v>98</v>
      </c>
      <c r="H129" s="31">
        <v>68.25</v>
      </c>
      <c r="I129" s="33">
        <v>29.75</v>
      </c>
      <c r="J129" s="38"/>
      <c r="K129" s="38"/>
      <c r="L129" s="32" t="s">
        <v>370</v>
      </c>
      <c r="M129" s="68" t="s">
        <v>327</v>
      </c>
      <c r="N129" s="48">
        <f t="shared" si="4"/>
        <v>1</v>
      </c>
      <c r="O129" s="14"/>
    </row>
    <row r="130" ht="83" customHeight="1" spans="1:15">
      <c r="A130" s="31">
        <v>108</v>
      </c>
      <c r="B130" s="31" t="s">
        <v>371</v>
      </c>
      <c r="C130" s="31" t="s">
        <v>372</v>
      </c>
      <c r="D130" s="31" t="s">
        <v>25</v>
      </c>
      <c r="E130" s="32" t="s">
        <v>373</v>
      </c>
      <c r="F130" s="31">
        <v>70</v>
      </c>
      <c r="G130" s="31">
        <v>70</v>
      </c>
      <c r="H130" s="31">
        <v>70</v>
      </c>
      <c r="I130" s="33">
        <v>0</v>
      </c>
      <c r="J130" s="38"/>
      <c r="K130" s="38"/>
      <c r="L130" s="32" t="s">
        <v>374</v>
      </c>
      <c r="M130" s="68" t="s">
        <v>327</v>
      </c>
      <c r="N130" s="48">
        <f t="shared" si="4"/>
        <v>1</v>
      </c>
      <c r="O130" s="14"/>
    </row>
    <row r="131" ht="83" customHeight="1" spans="1:15">
      <c r="A131" s="31">
        <v>109</v>
      </c>
      <c r="B131" s="31" t="s">
        <v>375</v>
      </c>
      <c r="C131" s="31" t="s">
        <v>376</v>
      </c>
      <c r="D131" s="31" t="s">
        <v>25</v>
      </c>
      <c r="E131" s="32" t="s">
        <v>377</v>
      </c>
      <c r="F131" s="31">
        <v>41</v>
      </c>
      <c r="G131" s="31">
        <v>41</v>
      </c>
      <c r="H131" s="31">
        <v>41</v>
      </c>
      <c r="I131" s="33">
        <v>0</v>
      </c>
      <c r="J131" s="38"/>
      <c r="K131" s="38"/>
      <c r="L131" s="32" t="s">
        <v>378</v>
      </c>
      <c r="M131" s="68" t="s">
        <v>327</v>
      </c>
      <c r="N131" s="48">
        <f t="shared" si="4"/>
        <v>1</v>
      </c>
      <c r="O131" s="14"/>
    </row>
    <row r="132" ht="83" customHeight="1" spans="1:15">
      <c r="A132" s="31">
        <v>110</v>
      </c>
      <c r="B132" s="31" t="s">
        <v>379</v>
      </c>
      <c r="C132" s="31" t="s">
        <v>142</v>
      </c>
      <c r="D132" s="31" t="s">
        <v>37</v>
      </c>
      <c r="E132" s="32" t="s">
        <v>380</v>
      </c>
      <c r="F132" s="39">
        <v>23.4161</v>
      </c>
      <c r="G132" s="31">
        <v>23.4161</v>
      </c>
      <c r="H132" s="31">
        <v>23.4161</v>
      </c>
      <c r="I132" s="33">
        <v>0</v>
      </c>
      <c r="J132" s="38"/>
      <c r="K132" s="38"/>
      <c r="L132" s="32" t="s">
        <v>381</v>
      </c>
      <c r="M132" s="68" t="s">
        <v>327</v>
      </c>
      <c r="N132" s="48">
        <f t="shared" si="4"/>
        <v>1</v>
      </c>
      <c r="O132" s="14"/>
    </row>
    <row r="133" ht="83" customHeight="1" spans="1:15">
      <c r="A133" s="31">
        <v>111</v>
      </c>
      <c r="B133" s="31" t="s">
        <v>382</v>
      </c>
      <c r="C133" s="31" t="s">
        <v>225</v>
      </c>
      <c r="D133" s="31" t="s">
        <v>37</v>
      </c>
      <c r="E133" s="32" t="s">
        <v>383</v>
      </c>
      <c r="F133" s="31">
        <v>91.6509</v>
      </c>
      <c r="G133" s="39">
        <v>91.65081</v>
      </c>
      <c r="H133" s="39">
        <v>91.65081</v>
      </c>
      <c r="I133" s="33">
        <v>0</v>
      </c>
      <c r="J133" s="38"/>
      <c r="K133" s="38"/>
      <c r="L133" s="32" t="s">
        <v>384</v>
      </c>
      <c r="M133" s="68" t="s">
        <v>327</v>
      </c>
      <c r="N133" s="48">
        <f t="shared" si="4"/>
        <v>0.999999018012917</v>
      </c>
      <c r="O133" s="14"/>
    </row>
    <row r="134" ht="83" customHeight="1" spans="1:15">
      <c r="A134" s="31">
        <v>112</v>
      </c>
      <c r="B134" s="31" t="s">
        <v>385</v>
      </c>
      <c r="C134" s="31" t="s">
        <v>386</v>
      </c>
      <c r="D134" s="31" t="s">
        <v>37</v>
      </c>
      <c r="E134" s="32" t="s">
        <v>387</v>
      </c>
      <c r="F134" s="31">
        <v>14.9232</v>
      </c>
      <c r="G134" s="39">
        <v>14.923161</v>
      </c>
      <c r="H134" s="39">
        <v>14.923161</v>
      </c>
      <c r="I134" s="33">
        <v>0</v>
      </c>
      <c r="J134" s="38"/>
      <c r="K134" s="38"/>
      <c r="L134" s="32" t="s">
        <v>388</v>
      </c>
      <c r="M134" s="68" t="s">
        <v>327</v>
      </c>
      <c r="N134" s="48">
        <f t="shared" si="4"/>
        <v>0.999997386619492</v>
      </c>
      <c r="O134" s="14"/>
    </row>
    <row r="135" ht="56" customHeight="1" spans="1:15">
      <c r="A135" s="31">
        <v>113</v>
      </c>
      <c r="B135" s="31" t="s">
        <v>389</v>
      </c>
      <c r="C135" s="31" t="s">
        <v>390</v>
      </c>
      <c r="D135" s="31" t="s">
        <v>37</v>
      </c>
      <c r="E135" s="32" t="s">
        <v>391</v>
      </c>
      <c r="F135" s="31">
        <v>24.6902</v>
      </c>
      <c r="G135" s="31">
        <v>24.69016</v>
      </c>
      <c r="H135" s="31">
        <v>24.69016</v>
      </c>
      <c r="I135" s="33">
        <v>0</v>
      </c>
      <c r="J135" s="38"/>
      <c r="K135" s="38"/>
      <c r="L135" s="32" t="s">
        <v>392</v>
      </c>
      <c r="M135" s="68" t="s">
        <v>327</v>
      </c>
      <c r="N135" s="48">
        <f t="shared" si="4"/>
        <v>0.999998379924018</v>
      </c>
      <c r="O135" s="14"/>
    </row>
    <row r="136" ht="67" customHeight="1" spans="1:15">
      <c r="A136" s="31">
        <v>114</v>
      </c>
      <c r="B136" s="31" t="s">
        <v>393</v>
      </c>
      <c r="C136" s="31" t="s">
        <v>394</v>
      </c>
      <c r="D136" s="31" t="s">
        <v>395</v>
      </c>
      <c r="E136" s="32" t="s">
        <v>396</v>
      </c>
      <c r="F136" s="31">
        <v>9.5388</v>
      </c>
      <c r="G136" s="31">
        <v>9.538782</v>
      </c>
      <c r="H136" s="31">
        <v>9.538782</v>
      </c>
      <c r="I136" s="33">
        <v>0</v>
      </c>
      <c r="J136" s="38"/>
      <c r="K136" s="38"/>
      <c r="L136" s="32" t="s">
        <v>397</v>
      </c>
      <c r="M136" s="68" t="s">
        <v>327</v>
      </c>
      <c r="N136" s="48">
        <f t="shared" si="4"/>
        <v>0.999998112970185</v>
      </c>
      <c r="O136" s="14"/>
    </row>
    <row r="137" ht="105" customHeight="1" spans="1:15">
      <c r="A137" s="31">
        <v>115</v>
      </c>
      <c r="B137" s="31" t="s">
        <v>398</v>
      </c>
      <c r="C137" s="31" t="s">
        <v>399</v>
      </c>
      <c r="D137" s="31" t="s">
        <v>25</v>
      </c>
      <c r="E137" s="32" t="s">
        <v>400</v>
      </c>
      <c r="F137" s="31">
        <v>230</v>
      </c>
      <c r="G137" s="73">
        <v>230</v>
      </c>
      <c r="H137" s="73">
        <v>230</v>
      </c>
      <c r="I137" s="33">
        <v>0</v>
      </c>
      <c r="J137" s="38"/>
      <c r="K137" s="38"/>
      <c r="L137" s="32" t="s">
        <v>401</v>
      </c>
      <c r="M137" s="68" t="s">
        <v>327</v>
      </c>
      <c r="N137" s="48">
        <f t="shared" si="4"/>
        <v>1</v>
      </c>
      <c r="O137" s="14"/>
    </row>
    <row r="138" ht="84" customHeight="1" spans="1:15">
      <c r="A138" s="31">
        <v>116</v>
      </c>
      <c r="B138" s="31" t="s">
        <v>402</v>
      </c>
      <c r="C138" s="31" t="s">
        <v>84</v>
      </c>
      <c r="D138" s="31" t="s">
        <v>20</v>
      </c>
      <c r="E138" s="32" t="s">
        <v>403</v>
      </c>
      <c r="F138" s="31">
        <v>54.0829</v>
      </c>
      <c r="G138" s="31">
        <v>54.082835</v>
      </c>
      <c r="H138" s="31">
        <v>54.082835</v>
      </c>
      <c r="I138" s="33">
        <v>0</v>
      </c>
      <c r="J138" s="38"/>
      <c r="K138" s="38"/>
      <c r="L138" s="32" t="s">
        <v>404</v>
      </c>
      <c r="M138" s="68" t="s">
        <v>327</v>
      </c>
      <c r="N138" s="48">
        <f t="shared" si="4"/>
        <v>0.999998798141372</v>
      </c>
      <c r="O138" s="14"/>
    </row>
    <row r="139" ht="43" customHeight="1" spans="1:15">
      <c r="A139" s="31">
        <v>117</v>
      </c>
      <c r="B139" s="31" t="s">
        <v>405</v>
      </c>
      <c r="C139" s="31" t="s">
        <v>406</v>
      </c>
      <c r="D139" s="31" t="s">
        <v>20</v>
      </c>
      <c r="E139" s="32" t="s">
        <v>407</v>
      </c>
      <c r="F139" s="31">
        <v>79.284</v>
      </c>
      <c r="G139" s="65">
        <v>79.284</v>
      </c>
      <c r="H139" s="65">
        <v>79.284</v>
      </c>
      <c r="I139" s="51">
        <v>0</v>
      </c>
      <c r="J139" s="74"/>
      <c r="K139" s="74"/>
      <c r="L139" s="32" t="s">
        <v>408</v>
      </c>
      <c r="M139" s="68" t="s">
        <v>327</v>
      </c>
      <c r="N139" s="72">
        <f t="shared" si="4"/>
        <v>1</v>
      </c>
      <c r="O139" s="75"/>
    </row>
    <row r="140" ht="43" customHeight="1" spans="1:15">
      <c r="A140" s="31">
        <v>118</v>
      </c>
      <c r="B140" s="31" t="s">
        <v>409</v>
      </c>
      <c r="C140" s="31" t="s">
        <v>410</v>
      </c>
      <c r="D140" s="31" t="s">
        <v>29</v>
      </c>
      <c r="E140" s="32" t="s">
        <v>411</v>
      </c>
      <c r="F140" s="31">
        <v>80</v>
      </c>
      <c r="G140" s="31">
        <v>80</v>
      </c>
      <c r="H140" s="31">
        <v>80</v>
      </c>
      <c r="I140" s="52">
        <v>0</v>
      </c>
      <c r="J140" s="38"/>
      <c r="K140" s="38"/>
      <c r="L140" s="32" t="s">
        <v>412</v>
      </c>
      <c r="M140" s="68" t="s">
        <v>327</v>
      </c>
      <c r="N140" s="72">
        <f t="shared" ref="N140:N151" si="5">G140/F140</f>
        <v>1</v>
      </c>
      <c r="O140" s="14"/>
    </row>
    <row r="141" ht="43" customHeight="1" spans="1:15">
      <c r="A141" s="31">
        <v>119</v>
      </c>
      <c r="B141" s="31" t="s">
        <v>413</v>
      </c>
      <c r="C141" s="31" t="s">
        <v>158</v>
      </c>
      <c r="D141" s="31" t="s">
        <v>29</v>
      </c>
      <c r="E141" s="32" t="s">
        <v>414</v>
      </c>
      <c r="F141" s="31">
        <v>150</v>
      </c>
      <c r="G141" s="31">
        <v>150</v>
      </c>
      <c r="H141" s="31">
        <v>150</v>
      </c>
      <c r="I141" s="52">
        <v>0</v>
      </c>
      <c r="J141" s="38"/>
      <c r="K141" s="38"/>
      <c r="L141" s="32" t="s">
        <v>412</v>
      </c>
      <c r="M141" s="68" t="s">
        <v>327</v>
      </c>
      <c r="N141" s="72">
        <f t="shared" si="5"/>
        <v>1</v>
      </c>
      <c r="O141" s="14"/>
    </row>
    <row r="142" ht="43" customHeight="1" spans="1:15">
      <c r="A142" s="31">
        <v>120</v>
      </c>
      <c r="B142" s="31" t="s">
        <v>415</v>
      </c>
      <c r="C142" s="31" t="s">
        <v>416</v>
      </c>
      <c r="D142" s="31" t="s">
        <v>29</v>
      </c>
      <c r="E142" s="32" t="s">
        <v>417</v>
      </c>
      <c r="F142" s="31">
        <v>59</v>
      </c>
      <c r="G142" s="31">
        <v>59</v>
      </c>
      <c r="H142" s="31">
        <v>59</v>
      </c>
      <c r="I142" s="52">
        <v>0</v>
      </c>
      <c r="J142" s="38"/>
      <c r="K142" s="38"/>
      <c r="L142" s="32" t="s">
        <v>412</v>
      </c>
      <c r="M142" s="68" t="s">
        <v>327</v>
      </c>
      <c r="N142" s="72">
        <f t="shared" si="5"/>
        <v>1</v>
      </c>
      <c r="O142" s="14"/>
    </row>
    <row r="143" ht="43" customHeight="1" spans="1:15">
      <c r="A143" s="31">
        <v>121</v>
      </c>
      <c r="B143" s="31" t="s">
        <v>418</v>
      </c>
      <c r="C143" s="31" t="s">
        <v>118</v>
      </c>
      <c r="D143" s="31" t="s">
        <v>33</v>
      </c>
      <c r="E143" s="32" t="s">
        <v>419</v>
      </c>
      <c r="F143" s="31">
        <v>56.6319</v>
      </c>
      <c r="G143" s="31">
        <v>56.631802</v>
      </c>
      <c r="H143" s="31">
        <v>56.631802</v>
      </c>
      <c r="I143" s="52">
        <v>0</v>
      </c>
      <c r="J143" s="38"/>
      <c r="K143" s="38"/>
      <c r="L143" s="32" t="s">
        <v>420</v>
      </c>
      <c r="M143" s="68" t="s">
        <v>327</v>
      </c>
      <c r="N143" s="72">
        <f t="shared" si="5"/>
        <v>0.999998269526539</v>
      </c>
      <c r="O143" s="14"/>
    </row>
    <row r="144" ht="66" customHeight="1" spans="1:15">
      <c r="A144" s="31">
        <v>122</v>
      </c>
      <c r="B144" s="31" t="s">
        <v>421</v>
      </c>
      <c r="C144" s="31" t="s">
        <v>364</v>
      </c>
      <c r="D144" s="31" t="s">
        <v>33</v>
      </c>
      <c r="E144" s="32" t="s">
        <v>422</v>
      </c>
      <c r="F144" s="31">
        <v>55</v>
      </c>
      <c r="G144" s="31">
        <v>55</v>
      </c>
      <c r="H144" s="31">
        <v>55</v>
      </c>
      <c r="I144" s="52">
        <v>0</v>
      </c>
      <c r="J144" s="38"/>
      <c r="K144" s="38"/>
      <c r="L144" s="32" t="s">
        <v>420</v>
      </c>
      <c r="M144" s="68" t="s">
        <v>327</v>
      </c>
      <c r="N144" s="72">
        <f t="shared" si="5"/>
        <v>1</v>
      </c>
      <c r="O144" s="14"/>
    </row>
    <row r="145" ht="43" customHeight="1" spans="1:15">
      <c r="A145" s="31">
        <v>123</v>
      </c>
      <c r="B145" s="31" t="s">
        <v>423</v>
      </c>
      <c r="C145" s="31" t="s">
        <v>118</v>
      </c>
      <c r="D145" s="31" t="s">
        <v>33</v>
      </c>
      <c r="E145" s="32" t="s">
        <v>424</v>
      </c>
      <c r="F145" s="31">
        <v>58.22</v>
      </c>
      <c r="G145" s="31">
        <v>58.22</v>
      </c>
      <c r="H145" s="31">
        <v>55</v>
      </c>
      <c r="I145" s="52">
        <v>3.22</v>
      </c>
      <c r="J145" s="38"/>
      <c r="K145" s="38"/>
      <c r="L145" s="32" t="s">
        <v>420</v>
      </c>
      <c r="M145" s="68" t="s">
        <v>327</v>
      </c>
      <c r="N145" s="72">
        <f t="shared" si="5"/>
        <v>1</v>
      </c>
      <c r="O145" s="14"/>
    </row>
    <row r="146" ht="43" customHeight="1" spans="1:15">
      <c r="A146" s="31">
        <v>124</v>
      </c>
      <c r="B146" s="31" t="s">
        <v>425</v>
      </c>
      <c r="C146" s="31" t="s">
        <v>129</v>
      </c>
      <c r="D146" s="31" t="s">
        <v>37</v>
      </c>
      <c r="E146" s="32" t="s">
        <v>426</v>
      </c>
      <c r="F146" s="31">
        <v>35.4428</v>
      </c>
      <c r="G146" s="31">
        <v>35.442743</v>
      </c>
      <c r="H146" s="31">
        <v>35.442743</v>
      </c>
      <c r="I146" s="52">
        <v>0</v>
      </c>
      <c r="J146" s="38"/>
      <c r="K146" s="38"/>
      <c r="L146" s="32" t="s">
        <v>420</v>
      </c>
      <c r="M146" s="68" t="s">
        <v>327</v>
      </c>
      <c r="N146" s="72">
        <f t="shared" si="5"/>
        <v>0.999998391774916</v>
      </c>
      <c r="O146" s="14"/>
    </row>
    <row r="147" ht="43" customHeight="1" spans="1:15">
      <c r="A147" s="31">
        <v>125</v>
      </c>
      <c r="B147" s="31" t="s">
        <v>427</v>
      </c>
      <c r="C147" s="31" t="s">
        <v>410</v>
      </c>
      <c r="D147" s="31" t="s">
        <v>29</v>
      </c>
      <c r="E147" s="32" t="s">
        <v>428</v>
      </c>
      <c r="F147" s="31">
        <v>78</v>
      </c>
      <c r="G147" s="31">
        <v>78</v>
      </c>
      <c r="H147" s="31">
        <v>78</v>
      </c>
      <c r="I147" s="52">
        <v>0</v>
      </c>
      <c r="J147" s="38"/>
      <c r="K147" s="38"/>
      <c r="L147" s="32" t="s">
        <v>420</v>
      </c>
      <c r="M147" s="68" t="s">
        <v>327</v>
      </c>
      <c r="N147" s="72">
        <f t="shared" si="5"/>
        <v>1</v>
      </c>
      <c r="O147" s="14"/>
    </row>
    <row r="148" ht="68" customHeight="1" spans="1:15">
      <c r="A148" s="31">
        <v>126</v>
      </c>
      <c r="B148" s="31" t="s">
        <v>429</v>
      </c>
      <c r="C148" s="31" t="s">
        <v>71</v>
      </c>
      <c r="D148" s="31" t="s">
        <v>430</v>
      </c>
      <c r="E148" s="32" t="s">
        <v>431</v>
      </c>
      <c r="F148" s="31">
        <v>535</v>
      </c>
      <c r="G148" s="31">
        <v>535</v>
      </c>
      <c r="H148" s="31">
        <v>535</v>
      </c>
      <c r="I148" s="52"/>
      <c r="J148" s="38"/>
      <c r="K148" s="38"/>
      <c r="L148" s="32" t="s">
        <v>432</v>
      </c>
      <c r="M148" s="68" t="s">
        <v>327</v>
      </c>
      <c r="N148" s="48">
        <f t="shared" si="5"/>
        <v>1</v>
      </c>
      <c r="O148" s="14"/>
    </row>
    <row r="149" ht="66" customHeight="1" spans="1:15">
      <c r="A149" s="31">
        <v>127</v>
      </c>
      <c r="B149" s="31" t="s">
        <v>433</v>
      </c>
      <c r="C149" s="31" t="s">
        <v>71</v>
      </c>
      <c r="D149" s="31" t="s">
        <v>430</v>
      </c>
      <c r="E149" s="32" t="s">
        <v>431</v>
      </c>
      <c r="F149" s="31">
        <v>439</v>
      </c>
      <c r="G149" s="31">
        <v>305.38739</v>
      </c>
      <c r="H149" s="31">
        <v>305.38739</v>
      </c>
      <c r="I149" s="52"/>
      <c r="J149" s="38"/>
      <c r="K149" s="38"/>
      <c r="L149" s="32" t="s">
        <v>434</v>
      </c>
      <c r="M149" s="68" t="s">
        <v>327</v>
      </c>
      <c r="N149" s="48">
        <f t="shared" si="5"/>
        <v>0.695643257403189</v>
      </c>
      <c r="O149" s="14"/>
    </row>
    <row r="150" ht="66" customHeight="1" spans="1:15">
      <c r="A150" s="31">
        <v>128</v>
      </c>
      <c r="B150" s="31" t="s">
        <v>435</v>
      </c>
      <c r="C150" s="31" t="s">
        <v>71</v>
      </c>
      <c r="D150" s="31" t="s">
        <v>430</v>
      </c>
      <c r="E150" s="32" t="s">
        <v>436</v>
      </c>
      <c r="F150" s="31">
        <v>105</v>
      </c>
      <c r="G150" s="31">
        <v>105</v>
      </c>
      <c r="H150" s="31">
        <v>105</v>
      </c>
      <c r="I150" s="52"/>
      <c r="J150" s="38"/>
      <c r="K150" s="38"/>
      <c r="L150" s="32" t="s">
        <v>437</v>
      </c>
      <c r="M150" s="68" t="s">
        <v>327</v>
      </c>
      <c r="N150" s="48">
        <f t="shared" si="5"/>
        <v>1</v>
      </c>
      <c r="O150" s="14"/>
    </row>
    <row r="151" ht="129" customHeight="1" spans="1:15">
      <c r="A151" s="31">
        <v>129</v>
      </c>
      <c r="B151" s="31" t="s">
        <v>438</v>
      </c>
      <c r="C151" s="31" t="s">
        <v>439</v>
      </c>
      <c r="D151" s="31" t="s">
        <v>440</v>
      </c>
      <c r="E151" s="32" t="s">
        <v>441</v>
      </c>
      <c r="F151" s="31">
        <v>300</v>
      </c>
      <c r="G151" s="31">
        <v>300</v>
      </c>
      <c r="H151" s="31">
        <v>300</v>
      </c>
      <c r="I151" s="52"/>
      <c r="J151" s="38"/>
      <c r="K151" s="38"/>
      <c r="L151" s="32" t="s">
        <v>442</v>
      </c>
      <c r="M151" s="68" t="s">
        <v>327</v>
      </c>
      <c r="N151" s="48">
        <f t="shared" si="5"/>
        <v>1</v>
      </c>
      <c r="O151" s="14"/>
    </row>
    <row r="152" s="2" customFormat="1" ht="20" customHeight="1" spans="1:15">
      <c r="A152" s="27" t="s">
        <v>443</v>
      </c>
      <c r="B152" s="28"/>
      <c r="C152" s="28"/>
      <c r="D152" s="28"/>
      <c r="E152" s="28"/>
      <c r="F152" s="28"/>
      <c r="G152" s="28"/>
      <c r="H152" s="28"/>
      <c r="I152" s="28"/>
      <c r="J152" s="28"/>
      <c r="K152" s="28"/>
      <c r="L152" s="28"/>
      <c r="M152" s="28"/>
      <c r="N152" s="28"/>
      <c r="O152" s="49"/>
    </row>
    <row r="153" spans="1:15">
      <c r="A153" s="31"/>
      <c r="B153" s="31"/>
      <c r="C153" s="35"/>
      <c r="D153" s="26"/>
      <c r="E153" s="35"/>
      <c r="F153" s="31"/>
      <c r="G153" s="55"/>
      <c r="H153" s="54"/>
      <c r="I153" s="54"/>
      <c r="J153" s="38"/>
      <c r="K153" s="38"/>
      <c r="L153" s="67"/>
      <c r="M153" s="67"/>
      <c r="N153" s="48"/>
      <c r="O153" s="14"/>
    </row>
    <row r="154" spans="1:15">
      <c r="A154" s="31"/>
      <c r="B154" s="31"/>
      <c r="C154" s="35"/>
      <c r="D154" s="35"/>
      <c r="E154" s="35"/>
      <c r="F154" s="31"/>
      <c r="G154" s="54"/>
      <c r="H154" s="54"/>
      <c r="I154" s="54"/>
      <c r="J154" s="31"/>
      <c r="K154" s="31"/>
      <c r="L154" s="35"/>
      <c r="M154" s="35"/>
      <c r="N154" s="48"/>
      <c r="O154" s="31"/>
    </row>
    <row r="155" s="2" customFormat="1" ht="27" customHeight="1" spans="1:15">
      <c r="A155" s="27" t="s">
        <v>444</v>
      </c>
      <c r="B155" s="28"/>
      <c r="C155" s="28"/>
      <c r="D155" s="28"/>
      <c r="E155" s="28"/>
      <c r="F155" s="28"/>
      <c r="G155" s="28"/>
      <c r="H155" s="28"/>
      <c r="I155" s="28"/>
      <c r="J155" s="28"/>
      <c r="K155" s="28"/>
      <c r="L155" s="28"/>
      <c r="M155" s="28"/>
      <c r="N155" s="28"/>
      <c r="O155" s="49"/>
    </row>
    <row r="156" ht="51" customHeight="1" spans="1:15">
      <c r="A156" s="31">
        <v>130</v>
      </c>
      <c r="B156" s="31" t="s">
        <v>445</v>
      </c>
      <c r="C156" s="31" t="s">
        <v>121</v>
      </c>
      <c r="D156" s="31" t="s">
        <v>20</v>
      </c>
      <c r="E156" s="32" t="s">
        <v>446</v>
      </c>
      <c r="F156" s="31">
        <v>50</v>
      </c>
      <c r="G156" s="73">
        <v>50</v>
      </c>
      <c r="H156" s="73">
        <v>50</v>
      </c>
      <c r="I156" s="33"/>
      <c r="J156" s="38"/>
      <c r="K156" s="38"/>
      <c r="L156" s="32" t="s">
        <v>447</v>
      </c>
      <c r="M156" s="68" t="s">
        <v>327</v>
      </c>
      <c r="N156" s="48">
        <f t="shared" ref="N156:N179" si="6">G156/F156</f>
        <v>1</v>
      </c>
      <c r="O156" s="14"/>
    </row>
    <row r="157" ht="51" customHeight="1" spans="1:15">
      <c r="A157" s="31">
        <v>131</v>
      </c>
      <c r="B157" s="31" t="s">
        <v>448</v>
      </c>
      <c r="C157" s="31" t="s">
        <v>449</v>
      </c>
      <c r="D157" s="31" t="s">
        <v>25</v>
      </c>
      <c r="E157" s="32" t="s">
        <v>450</v>
      </c>
      <c r="F157" s="31">
        <v>130.7136</v>
      </c>
      <c r="G157" s="31">
        <v>130.713552</v>
      </c>
      <c r="H157" s="31">
        <v>28.15</v>
      </c>
      <c r="I157" s="33">
        <v>102.563552</v>
      </c>
      <c r="J157" s="38"/>
      <c r="K157" s="38"/>
      <c r="L157" s="32" t="s">
        <v>451</v>
      </c>
      <c r="M157" s="68" t="s">
        <v>327</v>
      </c>
      <c r="N157" s="48">
        <f t="shared" si="6"/>
        <v>0.999999632784959</v>
      </c>
      <c r="O157" s="14"/>
    </row>
    <row r="158" ht="72" spans="1:15">
      <c r="A158" s="31">
        <v>132</v>
      </c>
      <c r="B158" s="31" t="s">
        <v>452</v>
      </c>
      <c r="C158" s="31" t="s">
        <v>453</v>
      </c>
      <c r="D158" s="31" t="s">
        <v>25</v>
      </c>
      <c r="E158" s="32" t="s">
        <v>454</v>
      </c>
      <c r="F158" s="31">
        <v>100</v>
      </c>
      <c r="G158" s="31">
        <v>100</v>
      </c>
      <c r="H158" s="31">
        <v>100</v>
      </c>
      <c r="I158" s="33"/>
      <c r="J158" s="38"/>
      <c r="K158" s="38"/>
      <c r="L158" s="32" t="s">
        <v>455</v>
      </c>
      <c r="M158" s="68" t="s">
        <v>327</v>
      </c>
      <c r="N158" s="48">
        <f t="shared" si="6"/>
        <v>1</v>
      </c>
      <c r="O158" s="14"/>
    </row>
    <row r="159" ht="58" customHeight="1" spans="1:15">
      <c r="A159" s="31">
        <v>133</v>
      </c>
      <c r="B159" s="31" t="s">
        <v>456</v>
      </c>
      <c r="C159" s="31" t="s">
        <v>457</v>
      </c>
      <c r="D159" s="31" t="s">
        <v>25</v>
      </c>
      <c r="E159" s="32" t="s">
        <v>458</v>
      </c>
      <c r="F159" s="31">
        <v>271.5511</v>
      </c>
      <c r="G159" s="31">
        <v>271.55101</v>
      </c>
      <c r="H159" s="31">
        <v>271.55101</v>
      </c>
      <c r="I159" s="33"/>
      <c r="J159" s="38"/>
      <c r="K159" s="38"/>
      <c r="L159" s="32" t="s">
        <v>459</v>
      </c>
      <c r="M159" s="68" t="s">
        <v>327</v>
      </c>
      <c r="N159" s="48">
        <f t="shared" si="6"/>
        <v>0.999999668570667</v>
      </c>
      <c r="O159" s="14"/>
    </row>
    <row r="160" ht="56" customHeight="1" spans="1:15">
      <c r="A160" s="31">
        <v>134</v>
      </c>
      <c r="B160" s="31" t="s">
        <v>460</v>
      </c>
      <c r="C160" s="31" t="s">
        <v>461</v>
      </c>
      <c r="D160" s="31" t="s">
        <v>37</v>
      </c>
      <c r="E160" s="32" t="s">
        <v>462</v>
      </c>
      <c r="F160" s="31">
        <v>22</v>
      </c>
      <c r="G160" s="31">
        <v>22</v>
      </c>
      <c r="H160" s="31">
        <v>22</v>
      </c>
      <c r="I160" s="33"/>
      <c r="J160" s="38"/>
      <c r="K160" s="38"/>
      <c r="L160" s="32" t="s">
        <v>463</v>
      </c>
      <c r="M160" s="68" t="s">
        <v>327</v>
      </c>
      <c r="N160" s="48">
        <f t="shared" si="6"/>
        <v>1</v>
      </c>
      <c r="O160" s="14"/>
    </row>
    <row r="161" ht="63" customHeight="1" spans="1:15">
      <c r="A161" s="31">
        <v>135</v>
      </c>
      <c r="B161" s="31" t="s">
        <v>464</v>
      </c>
      <c r="C161" s="31" t="s">
        <v>191</v>
      </c>
      <c r="D161" s="31" t="s">
        <v>103</v>
      </c>
      <c r="E161" s="32" t="s">
        <v>465</v>
      </c>
      <c r="F161" s="31">
        <v>58</v>
      </c>
      <c r="G161" s="31">
        <v>58</v>
      </c>
      <c r="H161" s="31">
        <v>58</v>
      </c>
      <c r="I161" s="33"/>
      <c r="J161" s="38"/>
      <c r="K161" s="38"/>
      <c r="L161" s="32" t="s">
        <v>466</v>
      </c>
      <c r="M161" s="68" t="s">
        <v>327</v>
      </c>
      <c r="N161" s="48">
        <f t="shared" si="6"/>
        <v>1</v>
      </c>
      <c r="O161" s="14"/>
    </row>
    <row r="162" ht="48" spans="1:15">
      <c r="A162" s="31">
        <v>136</v>
      </c>
      <c r="B162" s="31" t="s">
        <v>467</v>
      </c>
      <c r="C162" s="31" t="s">
        <v>468</v>
      </c>
      <c r="D162" s="31" t="s">
        <v>20</v>
      </c>
      <c r="E162" s="31" t="s">
        <v>469</v>
      </c>
      <c r="F162" s="31">
        <v>30</v>
      </c>
      <c r="G162" s="39">
        <v>30</v>
      </c>
      <c r="H162" s="39">
        <v>17.450767</v>
      </c>
      <c r="I162" s="33">
        <v>12.549233</v>
      </c>
      <c r="J162" s="38"/>
      <c r="K162" s="38"/>
      <c r="L162" s="31" t="s">
        <v>470</v>
      </c>
      <c r="M162" s="68" t="s">
        <v>327</v>
      </c>
      <c r="N162" s="48">
        <f t="shared" si="6"/>
        <v>1</v>
      </c>
      <c r="O162" s="14"/>
    </row>
    <row r="163" ht="48" spans="1:15">
      <c r="A163" s="31">
        <v>137</v>
      </c>
      <c r="B163" s="31" t="s">
        <v>471</v>
      </c>
      <c r="C163" s="31" t="s">
        <v>40</v>
      </c>
      <c r="D163" s="31" t="s">
        <v>37</v>
      </c>
      <c r="E163" s="31" t="s">
        <v>472</v>
      </c>
      <c r="F163" s="31">
        <v>112</v>
      </c>
      <c r="G163" s="39">
        <v>112</v>
      </c>
      <c r="H163" s="39">
        <v>91.94</v>
      </c>
      <c r="I163" s="33">
        <v>20.06</v>
      </c>
      <c r="J163" s="38"/>
      <c r="K163" s="38"/>
      <c r="L163" s="31" t="s">
        <v>473</v>
      </c>
      <c r="M163" s="68" t="s">
        <v>327</v>
      </c>
      <c r="N163" s="48">
        <f t="shared" si="6"/>
        <v>1</v>
      </c>
      <c r="O163" s="14"/>
    </row>
    <row r="164" ht="53" customHeight="1" spans="1:15">
      <c r="A164" s="31">
        <v>138</v>
      </c>
      <c r="B164" s="31" t="s">
        <v>474</v>
      </c>
      <c r="C164" s="31" t="s">
        <v>40</v>
      </c>
      <c r="D164" s="31" t="s">
        <v>37</v>
      </c>
      <c r="E164" s="31" t="s">
        <v>475</v>
      </c>
      <c r="F164" s="31">
        <v>45</v>
      </c>
      <c r="G164" s="39">
        <v>45</v>
      </c>
      <c r="H164" s="39">
        <v>45</v>
      </c>
      <c r="I164" s="76"/>
      <c r="J164" s="38"/>
      <c r="K164" s="38"/>
      <c r="L164" s="31" t="s">
        <v>473</v>
      </c>
      <c r="M164" s="68" t="s">
        <v>327</v>
      </c>
      <c r="N164" s="48">
        <f t="shared" si="6"/>
        <v>1</v>
      </c>
      <c r="O164" s="14"/>
    </row>
    <row r="165" ht="87" customHeight="1" spans="1:15">
      <c r="A165" s="31">
        <v>139</v>
      </c>
      <c r="B165" s="31" t="s">
        <v>476</v>
      </c>
      <c r="C165" s="31" t="s">
        <v>40</v>
      </c>
      <c r="D165" s="31" t="s">
        <v>37</v>
      </c>
      <c r="E165" s="31" t="s">
        <v>477</v>
      </c>
      <c r="F165" s="31">
        <v>53.1</v>
      </c>
      <c r="G165" s="39">
        <v>53.1</v>
      </c>
      <c r="H165" s="39">
        <v>53.1</v>
      </c>
      <c r="I165" s="33"/>
      <c r="J165" s="38"/>
      <c r="K165" s="38"/>
      <c r="L165" s="31" t="s">
        <v>473</v>
      </c>
      <c r="M165" s="68" t="s">
        <v>327</v>
      </c>
      <c r="N165" s="48">
        <f t="shared" si="6"/>
        <v>1</v>
      </c>
      <c r="O165" s="14"/>
    </row>
    <row r="166" ht="87" customHeight="1" spans="1:15">
      <c r="A166" s="31">
        <v>140</v>
      </c>
      <c r="B166" s="31" t="s">
        <v>478</v>
      </c>
      <c r="C166" s="31" t="s">
        <v>40</v>
      </c>
      <c r="D166" s="31" t="s">
        <v>37</v>
      </c>
      <c r="E166" s="31" t="s">
        <v>479</v>
      </c>
      <c r="F166" s="31">
        <v>49.5</v>
      </c>
      <c r="G166" s="39">
        <v>49.5</v>
      </c>
      <c r="H166" s="39">
        <v>49.5</v>
      </c>
      <c r="I166" s="33"/>
      <c r="J166" s="38"/>
      <c r="K166" s="38"/>
      <c r="L166" s="31" t="s">
        <v>473</v>
      </c>
      <c r="M166" s="68" t="s">
        <v>327</v>
      </c>
      <c r="N166" s="48">
        <f t="shared" si="6"/>
        <v>1</v>
      </c>
      <c r="O166" s="14"/>
    </row>
    <row r="167" ht="87" customHeight="1" spans="1:15">
      <c r="A167" s="31">
        <v>141</v>
      </c>
      <c r="B167" s="31" t="s">
        <v>480</v>
      </c>
      <c r="C167" s="31" t="s">
        <v>40</v>
      </c>
      <c r="D167" s="31" t="s">
        <v>37</v>
      </c>
      <c r="E167" s="31" t="s">
        <v>481</v>
      </c>
      <c r="F167" s="31">
        <v>52.8</v>
      </c>
      <c r="G167" s="39">
        <v>52.8</v>
      </c>
      <c r="H167" s="39">
        <v>52.8</v>
      </c>
      <c r="I167" s="33"/>
      <c r="J167" s="38"/>
      <c r="K167" s="38"/>
      <c r="L167" s="31" t="s">
        <v>473</v>
      </c>
      <c r="M167" s="68" t="s">
        <v>327</v>
      </c>
      <c r="N167" s="48">
        <f t="shared" si="6"/>
        <v>1</v>
      </c>
      <c r="O167" s="14"/>
    </row>
    <row r="168" ht="36" spans="1:15">
      <c r="A168" s="31">
        <v>142</v>
      </c>
      <c r="B168" s="31" t="s">
        <v>482</v>
      </c>
      <c r="C168" s="31" t="s">
        <v>40</v>
      </c>
      <c r="D168" s="31" t="s">
        <v>37</v>
      </c>
      <c r="E168" s="31" t="s">
        <v>483</v>
      </c>
      <c r="F168" s="31">
        <v>34.2</v>
      </c>
      <c r="G168" s="39">
        <v>34.2</v>
      </c>
      <c r="H168" s="39">
        <v>34.2</v>
      </c>
      <c r="I168" s="33"/>
      <c r="J168" s="38"/>
      <c r="K168" s="38"/>
      <c r="L168" s="31" t="s">
        <v>473</v>
      </c>
      <c r="M168" s="68" t="s">
        <v>327</v>
      </c>
      <c r="N168" s="48">
        <f t="shared" si="6"/>
        <v>1</v>
      </c>
      <c r="O168" s="14"/>
    </row>
    <row r="169" ht="36" spans="1:15">
      <c r="A169" s="31">
        <v>143</v>
      </c>
      <c r="B169" s="31" t="s">
        <v>484</v>
      </c>
      <c r="C169" s="31" t="s">
        <v>40</v>
      </c>
      <c r="D169" s="31" t="s">
        <v>37</v>
      </c>
      <c r="E169" s="31" t="s">
        <v>485</v>
      </c>
      <c r="F169" s="31">
        <v>46.8</v>
      </c>
      <c r="G169" s="39">
        <v>46.8</v>
      </c>
      <c r="H169" s="39">
        <v>46.8</v>
      </c>
      <c r="I169" s="33"/>
      <c r="J169" s="38"/>
      <c r="K169" s="38"/>
      <c r="L169" s="31" t="s">
        <v>473</v>
      </c>
      <c r="M169" s="68" t="s">
        <v>327</v>
      </c>
      <c r="N169" s="48">
        <f t="shared" si="6"/>
        <v>1</v>
      </c>
      <c r="O169" s="14"/>
    </row>
    <row r="170" ht="36" spans="1:15">
      <c r="A170" s="31">
        <v>144</v>
      </c>
      <c r="B170" s="31" t="s">
        <v>486</v>
      </c>
      <c r="C170" s="39" t="s">
        <v>52</v>
      </c>
      <c r="D170" s="31" t="s">
        <v>37</v>
      </c>
      <c r="E170" s="31" t="s">
        <v>487</v>
      </c>
      <c r="F170" s="31">
        <v>37</v>
      </c>
      <c r="G170" s="39">
        <v>37</v>
      </c>
      <c r="H170" s="39">
        <v>37</v>
      </c>
      <c r="I170" s="33"/>
      <c r="J170" s="38"/>
      <c r="K170" s="38"/>
      <c r="L170" s="31" t="s">
        <v>473</v>
      </c>
      <c r="M170" s="68" t="s">
        <v>327</v>
      </c>
      <c r="N170" s="48">
        <f t="shared" si="6"/>
        <v>1</v>
      </c>
      <c r="O170" s="14"/>
    </row>
    <row r="171" ht="48" spans="1:15">
      <c r="A171" s="31">
        <v>145</v>
      </c>
      <c r="B171" s="31" t="s">
        <v>488</v>
      </c>
      <c r="C171" s="39" t="s">
        <v>52</v>
      </c>
      <c r="D171" s="31" t="s">
        <v>37</v>
      </c>
      <c r="E171" s="31" t="s">
        <v>489</v>
      </c>
      <c r="F171" s="31">
        <v>42.7894</v>
      </c>
      <c r="G171" s="31">
        <v>42.7894</v>
      </c>
      <c r="H171" s="31">
        <v>42.7894</v>
      </c>
      <c r="I171" s="33"/>
      <c r="J171" s="38"/>
      <c r="K171" s="38"/>
      <c r="L171" s="31" t="s">
        <v>473</v>
      </c>
      <c r="M171" s="68" t="s">
        <v>327</v>
      </c>
      <c r="N171" s="48">
        <f t="shared" si="6"/>
        <v>1</v>
      </c>
      <c r="O171" s="14"/>
    </row>
    <row r="172" ht="36" spans="1:15">
      <c r="A172" s="31">
        <v>146</v>
      </c>
      <c r="B172" s="31" t="s">
        <v>490</v>
      </c>
      <c r="C172" s="39" t="s">
        <v>52</v>
      </c>
      <c r="D172" s="31" t="s">
        <v>37</v>
      </c>
      <c r="E172" s="31" t="s">
        <v>491</v>
      </c>
      <c r="F172" s="31">
        <v>34</v>
      </c>
      <c r="G172" s="65">
        <v>34</v>
      </c>
      <c r="H172" s="65">
        <v>34</v>
      </c>
      <c r="I172" s="51"/>
      <c r="J172" s="74"/>
      <c r="K172" s="74"/>
      <c r="L172" s="31" t="s">
        <v>473</v>
      </c>
      <c r="M172" s="71" t="s">
        <v>327</v>
      </c>
      <c r="N172" s="72">
        <f t="shared" si="6"/>
        <v>1</v>
      </c>
      <c r="O172" s="75"/>
    </row>
    <row r="173" ht="36" spans="1:15">
      <c r="A173" s="31">
        <v>147</v>
      </c>
      <c r="B173" s="31" t="s">
        <v>492</v>
      </c>
      <c r="C173" s="39" t="s">
        <v>52</v>
      </c>
      <c r="D173" s="31" t="s">
        <v>37</v>
      </c>
      <c r="E173" s="31" t="s">
        <v>493</v>
      </c>
      <c r="F173" s="31">
        <v>85</v>
      </c>
      <c r="G173" s="31">
        <v>85</v>
      </c>
      <c r="H173" s="31">
        <v>85</v>
      </c>
      <c r="I173" s="52"/>
      <c r="J173" s="38"/>
      <c r="K173" s="38"/>
      <c r="L173" s="31" t="s">
        <v>473</v>
      </c>
      <c r="M173" s="68" t="s">
        <v>327</v>
      </c>
      <c r="N173" s="48">
        <f t="shared" si="6"/>
        <v>1</v>
      </c>
      <c r="O173" s="14"/>
    </row>
    <row r="174" ht="48" spans="1:15">
      <c r="A174" s="31">
        <v>148</v>
      </c>
      <c r="B174" s="31" t="s">
        <v>494</v>
      </c>
      <c r="C174" s="31" t="s">
        <v>495</v>
      </c>
      <c r="D174" s="31" t="s">
        <v>32</v>
      </c>
      <c r="E174" s="32" t="s">
        <v>496</v>
      </c>
      <c r="F174" s="31">
        <v>59</v>
      </c>
      <c r="G174" s="31">
        <v>59</v>
      </c>
      <c r="H174" s="31">
        <v>6.05</v>
      </c>
      <c r="I174" s="52">
        <v>52.95</v>
      </c>
      <c r="J174" s="38"/>
      <c r="K174" s="38"/>
      <c r="L174" s="32" t="s">
        <v>473</v>
      </c>
      <c r="M174" s="68" t="s">
        <v>327</v>
      </c>
      <c r="N174" s="48">
        <f t="shared" si="6"/>
        <v>1</v>
      </c>
      <c r="O174" s="14"/>
    </row>
    <row r="175" ht="60" spans="1:15">
      <c r="A175" s="31">
        <v>149</v>
      </c>
      <c r="B175" s="31" t="s">
        <v>497</v>
      </c>
      <c r="C175" s="31" t="s">
        <v>495</v>
      </c>
      <c r="D175" s="31" t="s">
        <v>32</v>
      </c>
      <c r="E175" s="32" t="s">
        <v>498</v>
      </c>
      <c r="F175" s="31">
        <v>48</v>
      </c>
      <c r="G175" s="31">
        <v>48</v>
      </c>
      <c r="H175" s="31">
        <v>48</v>
      </c>
      <c r="I175" s="52"/>
      <c r="J175" s="38"/>
      <c r="K175" s="38"/>
      <c r="L175" s="32" t="s">
        <v>473</v>
      </c>
      <c r="M175" s="68" t="s">
        <v>327</v>
      </c>
      <c r="N175" s="48">
        <f t="shared" si="6"/>
        <v>1</v>
      </c>
      <c r="O175" s="14"/>
    </row>
    <row r="176" ht="108" spans="1:15">
      <c r="A176" s="31">
        <v>150</v>
      </c>
      <c r="B176" s="31" t="s">
        <v>499</v>
      </c>
      <c r="C176" s="31" t="s">
        <v>495</v>
      </c>
      <c r="D176" s="31" t="s">
        <v>32</v>
      </c>
      <c r="E176" s="32" t="s">
        <v>500</v>
      </c>
      <c r="F176" s="31">
        <v>51.8672</v>
      </c>
      <c r="G176" s="31">
        <v>51.8672</v>
      </c>
      <c r="H176" s="31">
        <v>51.8672</v>
      </c>
      <c r="I176" s="52"/>
      <c r="J176" s="38"/>
      <c r="K176" s="38"/>
      <c r="L176" s="32" t="s">
        <v>473</v>
      </c>
      <c r="M176" s="68" t="s">
        <v>327</v>
      </c>
      <c r="N176" s="48">
        <f t="shared" si="6"/>
        <v>1</v>
      </c>
      <c r="O176" s="14"/>
    </row>
    <row r="177" ht="36" spans="1:15">
      <c r="A177" s="31">
        <v>151</v>
      </c>
      <c r="B177" s="31" t="s">
        <v>501</v>
      </c>
      <c r="C177" s="31" t="s">
        <v>495</v>
      </c>
      <c r="D177" s="31" t="s">
        <v>32</v>
      </c>
      <c r="E177" s="32" t="s">
        <v>502</v>
      </c>
      <c r="F177" s="31">
        <v>40.616</v>
      </c>
      <c r="G177" s="31">
        <v>40.615901</v>
      </c>
      <c r="H177" s="31">
        <v>40.615901</v>
      </c>
      <c r="I177" s="52"/>
      <c r="J177" s="38"/>
      <c r="K177" s="38"/>
      <c r="L177" s="32" t="s">
        <v>473</v>
      </c>
      <c r="M177" s="68" t="s">
        <v>327</v>
      </c>
      <c r="N177" s="48">
        <f t="shared" si="6"/>
        <v>0.999997562536931</v>
      </c>
      <c r="O177" s="14"/>
    </row>
    <row r="178" ht="51" customHeight="1" spans="1:15">
      <c r="A178" s="31">
        <v>152</v>
      </c>
      <c r="B178" s="31" t="s">
        <v>503</v>
      </c>
      <c r="C178" s="31" t="s">
        <v>495</v>
      </c>
      <c r="D178" s="31" t="s">
        <v>32</v>
      </c>
      <c r="E178" s="32" t="s">
        <v>504</v>
      </c>
      <c r="F178" s="31">
        <v>56.68</v>
      </c>
      <c r="G178" s="31">
        <v>56.68</v>
      </c>
      <c r="H178" s="31">
        <v>56.68</v>
      </c>
      <c r="I178" s="52"/>
      <c r="J178" s="38"/>
      <c r="K178" s="38"/>
      <c r="L178" s="32" t="s">
        <v>473</v>
      </c>
      <c r="M178" s="68" t="s">
        <v>327</v>
      </c>
      <c r="N178" s="48">
        <f t="shared" si="6"/>
        <v>1</v>
      </c>
      <c r="O178" s="14"/>
    </row>
    <row r="179" ht="60" spans="1:15">
      <c r="A179" s="31">
        <v>153</v>
      </c>
      <c r="B179" s="31" t="s">
        <v>505</v>
      </c>
      <c r="C179" s="31" t="s">
        <v>40</v>
      </c>
      <c r="D179" s="31" t="s">
        <v>37</v>
      </c>
      <c r="E179" s="32" t="s">
        <v>506</v>
      </c>
      <c r="F179" s="31">
        <v>258.8907</v>
      </c>
      <c r="G179" s="31">
        <v>258.890618</v>
      </c>
      <c r="H179" s="31">
        <v>258.890618</v>
      </c>
      <c r="I179" s="52"/>
      <c r="J179" s="38"/>
      <c r="K179" s="38"/>
      <c r="L179" s="32" t="s">
        <v>473</v>
      </c>
      <c r="M179" s="68" t="s">
        <v>327</v>
      </c>
      <c r="N179" s="48">
        <f t="shared" si="6"/>
        <v>0.999999683264019</v>
      </c>
      <c r="O179" s="14"/>
    </row>
    <row r="180" s="2" customFormat="1" ht="23" customHeight="1" spans="1:15">
      <c r="A180" s="20" t="s">
        <v>507</v>
      </c>
      <c r="B180" s="20"/>
      <c r="C180" s="20"/>
      <c r="D180" s="20"/>
      <c r="E180" s="20"/>
      <c r="F180" s="20"/>
      <c r="G180" s="20"/>
      <c r="H180" s="20"/>
      <c r="I180" s="20"/>
      <c r="J180" s="20"/>
      <c r="K180" s="20"/>
      <c r="L180" s="20"/>
      <c r="M180" s="20"/>
      <c r="N180" s="20"/>
      <c r="O180" s="20"/>
    </row>
    <row r="181" ht="59" customHeight="1" spans="1:15">
      <c r="A181" s="31">
        <v>154</v>
      </c>
      <c r="B181" s="31" t="s">
        <v>508</v>
      </c>
      <c r="C181" s="31" t="s">
        <v>509</v>
      </c>
      <c r="D181" s="31" t="s">
        <v>25</v>
      </c>
      <c r="E181" s="32" t="s">
        <v>510</v>
      </c>
      <c r="F181" s="31">
        <v>200</v>
      </c>
      <c r="G181" s="31">
        <v>200</v>
      </c>
      <c r="H181" s="31">
        <v>0</v>
      </c>
      <c r="I181" s="54">
        <v>200</v>
      </c>
      <c r="J181" s="38"/>
      <c r="K181" s="38"/>
      <c r="L181" s="32" t="s">
        <v>511</v>
      </c>
      <c r="M181" s="68" t="s">
        <v>327</v>
      </c>
      <c r="N181" s="48">
        <f>G181/F181</f>
        <v>1</v>
      </c>
      <c r="O181" s="14"/>
    </row>
    <row r="182" ht="59" customHeight="1" spans="1:15">
      <c r="A182" s="31">
        <v>155</v>
      </c>
      <c r="B182" s="31" t="s">
        <v>512</v>
      </c>
      <c r="C182" s="31" t="s">
        <v>453</v>
      </c>
      <c r="D182" s="31" t="s">
        <v>25</v>
      </c>
      <c r="E182" s="32" t="s">
        <v>513</v>
      </c>
      <c r="F182" s="31">
        <v>80</v>
      </c>
      <c r="G182" s="31">
        <v>80</v>
      </c>
      <c r="H182" s="31">
        <v>0</v>
      </c>
      <c r="I182" s="54">
        <v>80</v>
      </c>
      <c r="J182" s="38"/>
      <c r="K182" s="38"/>
      <c r="L182" s="32" t="s">
        <v>511</v>
      </c>
      <c r="M182" s="68" t="s">
        <v>327</v>
      </c>
      <c r="N182" s="48">
        <f>G182/F182</f>
        <v>1</v>
      </c>
      <c r="O182" s="14"/>
    </row>
    <row r="183" ht="59" customHeight="1" spans="1:15">
      <c r="A183" s="31">
        <v>156</v>
      </c>
      <c r="B183" s="31" t="s">
        <v>514</v>
      </c>
      <c r="C183" s="31" t="s">
        <v>515</v>
      </c>
      <c r="D183" s="31" t="s">
        <v>29</v>
      </c>
      <c r="E183" s="32" t="s">
        <v>516</v>
      </c>
      <c r="F183" s="31">
        <v>60</v>
      </c>
      <c r="G183" s="31">
        <v>60</v>
      </c>
      <c r="H183" s="31">
        <v>4.436</v>
      </c>
      <c r="I183" s="54">
        <v>55.564</v>
      </c>
      <c r="J183" s="38"/>
      <c r="K183" s="38"/>
      <c r="L183" s="32" t="s">
        <v>511</v>
      </c>
      <c r="M183" s="68" t="s">
        <v>327</v>
      </c>
      <c r="N183" s="48">
        <f>G183/F183</f>
        <v>1</v>
      </c>
      <c r="O183" s="14"/>
    </row>
  </sheetData>
  <autoFilter ref="A1:O93">
    <extLst/>
  </autoFilter>
  <mergeCells count="25">
    <mergeCell ref="A1:O1"/>
    <mergeCell ref="H2:O2"/>
    <mergeCell ref="G3:K3"/>
    <mergeCell ref="A5:B5"/>
    <mergeCell ref="A6:O6"/>
    <mergeCell ref="A94:O94"/>
    <mergeCell ref="A97:O97"/>
    <mergeCell ref="A100:O100"/>
    <mergeCell ref="A104:O104"/>
    <mergeCell ref="A107:O107"/>
    <mergeCell ref="A109:O109"/>
    <mergeCell ref="A113:O113"/>
    <mergeCell ref="A152:O152"/>
    <mergeCell ref="A155:O155"/>
    <mergeCell ref="A180:O180"/>
    <mergeCell ref="A3:A4"/>
    <mergeCell ref="B3:B4"/>
    <mergeCell ref="C3:C4"/>
    <mergeCell ref="D3:D4"/>
    <mergeCell ref="E3:E4"/>
    <mergeCell ref="F3:F4"/>
    <mergeCell ref="L3:L4"/>
    <mergeCell ref="M3:M4"/>
    <mergeCell ref="N3:N4"/>
    <mergeCell ref="O3:O4"/>
  </mergeCells>
  <pageMargins left="0.251388888888889" right="0.251388888888889"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项目完成情况1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2019-01-10T17:08:00Z</dcterms:created>
  <dcterms:modified xsi:type="dcterms:W3CDTF">2023-12-20T11:54:25Z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683D13FBEAD040E5A63370232D2DB1B8_13</vt:lpwstr>
  </property>
</Properties>
</file>