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<sst xmlns="http://schemas.openxmlformats.org/spreadsheetml/2006/main" count="39" uniqueCount="35">
  <si>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附件14：</t>
  </si>
  <si>
    <t>2024年10月公益性岗位人员岗位补贴申请表</t>
  </si>
  <si>
    <t>单位名称（盖章）：中共中阳县委组织部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</si>
  <si>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</si>
  <si>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</si>
  <si>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</si>
  <si>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</si>
  <si>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</si>
  <si>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</si>
  <si>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</si>
  <si>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</si>
  <si>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</si>
  <si>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</si>
  <si>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</si>
  <si>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</si>
  <si>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单位部分社会保险小计</t>
  </si>
  <si>
    <t>合计</t>
  </si>
  <si>
    <t>备注</t>
  </si>
  <si>
    <t>10月养老保险（8%）（329.04元/人/月）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</si>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</sst>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="77" zoomScaleNormal="77" zoomScaleSheetLayoutView="82" workbookViewId="0">
      <selection activeCell="G5" sqref="G5:K5"/>
    </sheetView>
  </sheetViews>
  <sheetFormatPr defaultColWidth="8.88888888888889" defaultRowHeight="14.4"/>
  <cols>
    <col min="1" max="1" width="5.38888888888889" style="1" customWidth="1"/>
    <col min="2" max="2" width="8.65740740740741" style="1" customWidth="1"/>
    <col min="3" max="3" width="6.80555555555556" style="1" customWidth="1"/>
    <col min="4" max="4" width="20.8888888888889" style="1" customWidth="1"/>
    <col min="5" max="5" width="10.2222222222222" style="1" customWidth="1"/>
    <col min="6" max="6" width="8.66666666666667" style="1" customWidth="1"/>
    <col min="7" max="7" width="9.37962962962963" style="1" customWidth="1"/>
    <col min="8" max="8" width="8.23148148148148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7.66666666666667" style="1" customWidth="1"/>
    <col min="13" max="13" width="8.7962962962963" style="1" customWidth="1"/>
    <col min="14" max="14" width="9.08333333333333" style="1" customWidth="1"/>
    <col min="15" max="15" width="8.44444444444444" style="1" customWidth="1"/>
    <col min="16" max="16" width="9.65740740740741" style="1" customWidth="1"/>
    <col min="17" max="17" width="9.23148148148148" style="1" customWidth="1"/>
    <col min="18" max="18" width="7.24074074074074" style="1" customWidth="1"/>
    <col min="19" max="19" width="11.6481481481481" style="1" customWidth="1"/>
    <col min="20" max="20" width="9.94444444444444" style="1" customWidth="1"/>
    <col min="21" max="21" width="11.0740740740741" style="1" customWidth="1"/>
    <col min="22" max="16384" width="8.88888888888889" style="1"/>
  </cols>
  <sheetData>
    <row r="1" s="1" customFormat="1" ht="28" customHeight="1" spans="1:1">
      <c r="A1" s="4" t="s">
        <v>0</v>
      </c>
    </row>
    <row r="2" s="1" customFormat="1" ht="49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2" customFormat="1" ht="31" customHeight="1" spans="1:21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="3" customFormat="1" ht="30" customHeight="1" spans="1:21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="3" customFormat="1" ht="32" customHeight="1" spans="1:21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11</v>
      </c>
      <c r="G5" s="8" t="s">
        <v>12</v>
      </c>
      <c r="H5" s="8"/>
      <c r="I5" s="8"/>
      <c r="J5" s="8"/>
      <c r="K5" s="8"/>
      <c r="L5" s="8" t="s">
        <v>13</v>
      </c>
      <c r="M5" s="8" t="s">
        <v>14</v>
      </c>
      <c r="N5" s="8"/>
      <c r="O5" s="8"/>
      <c r="P5" s="8"/>
      <c r="Q5" s="8"/>
      <c r="R5" s="8"/>
      <c r="S5" s="8" t="s">
        <v>15</v>
      </c>
      <c r="T5" s="8" t="s">
        <v>16</v>
      </c>
      <c r="U5" s="18" t="s">
        <v>17</v>
      </c>
    </row>
    <row r="6" s="1" customFormat="1" ht="81" customHeight="1" spans="1:21">
      <c r="A6" s="10"/>
      <c r="B6" s="10"/>
      <c r="C6" s="10"/>
      <c r="D6" s="10"/>
      <c r="E6" s="10"/>
      <c r="F6" s="9"/>
      <c r="G6" s="9" t="s">
        <v>18</v>
      </c>
      <c r="H6" s="9" t="s">
        <v>19</v>
      </c>
      <c r="I6" s="9" t="s">
        <v>20</v>
      </c>
      <c r="J6" s="9" t="s">
        <v>21</v>
      </c>
      <c r="K6" s="9" t="s">
        <v>22</v>
      </c>
      <c r="L6" s="9"/>
      <c r="M6" s="9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9" t="s">
        <v>28</v>
      </c>
      <c r="S6" s="9"/>
      <c r="T6" s="9"/>
      <c r="U6" s="19"/>
    </row>
    <row r="7" s="1" customFormat="1" ht="69" customHeight="1" spans="1:21">
      <c r="A7" s="8">
        <v>1</v>
      </c>
      <c r="B7" s="11" t="s">
        <v>29</v>
      </c>
      <c r="C7" s="12" t="s">
        <v>30</v>
      </c>
      <c r="D7" s="11" t="s">
        <v>31</v>
      </c>
      <c r="E7" s="13">
        <v>2022.09</v>
      </c>
      <c r="F7" s="13">
        <v>1780</v>
      </c>
      <c r="G7" s="13">
        <v>329.04</v>
      </c>
      <c r="H7" s="13">
        <v>12.34</v>
      </c>
      <c r="I7" s="13">
        <v>82.26</v>
      </c>
      <c r="J7" s="13">
        <v>2</v>
      </c>
      <c r="K7" s="13">
        <f t="shared" ref="K7:K9" si="0">J7+H7+G7+I7</f>
        <v>425.64</v>
      </c>
      <c r="L7" s="13">
        <f t="shared" ref="L7:L10" si="1">F7-K7</f>
        <v>1354.36</v>
      </c>
      <c r="M7" s="13">
        <v>658.08</v>
      </c>
      <c r="N7" s="13">
        <v>28.79</v>
      </c>
      <c r="O7" s="13">
        <v>11.07</v>
      </c>
      <c r="P7" s="13">
        <v>9.46</v>
      </c>
      <c r="Q7" s="13">
        <v>267.35</v>
      </c>
      <c r="R7" s="13">
        <v>3</v>
      </c>
      <c r="S7" s="13">
        <f t="shared" ref="S7:S9" si="2">R7+Q7+P7+N7+M7+O7</f>
        <v>977.75</v>
      </c>
      <c r="T7" s="13">
        <f t="shared" ref="T7:T9" si="3">F7+S7</f>
        <v>2757.75</v>
      </c>
      <c r="U7" s="20"/>
    </row>
    <row r="8" s="1" customFormat="1" ht="69" customHeight="1" spans="1:21">
      <c r="A8" s="8">
        <v>2</v>
      </c>
      <c r="B8" s="11" t="s">
        <v>32</v>
      </c>
      <c r="C8" s="11" t="s">
        <v>30</v>
      </c>
      <c r="D8" s="11" t="s">
        <v>31</v>
      </c>
      <c r="E8" s="13">
        <v>2022.09</v>
      </c>
      <c r="F8" s="13">
        <v>1780</v>
      </c>
      <c r="G8" s="13">
        <v>329.04</v>
      </c>
      <c r="H8" s="13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1354.36</v>
      </c>
      <c r="M8" s="13">
        <v>658.08</v>
      </c>
      <c r="N8" s="13">
        <v>28.79</v>
      </c>
      <c r="O8" s="13">
        <v>11.07</v>
      </c>
      <c r="P8" s="13">
        <v>9.46</v>
      </c>
      <c r="Q8" s="13">
        <v>267.35</v>
      </c>
      <c r="R8" s="13">
        <v>3</v>
      </c>
      <c r="S8" s="13">
        <f t="shared" si="2"/>
        <v>977.75</v>
      </c>
      <c r="T8" s="13">
        <f t="shared" si="3"/>
        <v>2757.75</v>
      </c>
      <c r="U8" s="21"/>
    </row>
    <row r="9" s="1" customFormat="1" ht="69" customHeight="1" spans="1:21">
      <c r="A9" s="8">
        <v>3</v>
      </c>
      <c r="B9" s="11" t="s">
        <v>33</v>
      </c>
      <c r="C9" s="11" t="s">
        <v>34</v>
      </c>
      <c r="D9" s="11" t="s">
        <v>31</v>
      </c>
      <c r="E9" s="13">
        <v>2022.09</v>
      </c>
      <c r="F9" s="13">
        <v>1780</v>
      </c>
      <c r="G9" s="13">
        <v>329.04</v>
      </c>
      <c r="H9" s="13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1354.36</v>
      </c>
      <c r="M9" s="13">
        <v>658.08</v>
      </c>
      <c r="N9" s="13">
        <v>28.79</v>
      </c>
      <c r="O9" s="13">
        <v>11.07</v>
      </c>
      <c r="P9" s="13">
        <v>9.46</v>
      </c>
      <c r="Q9" s="13">
        <v>267.35</v>
      </c>
      <c r="R9" s="13">
        <v>3</v>
      </c>
      <c r="S9" s="13">
        <f t="shared" si="2"/>
        <v>977.75</v>
      </c>
      <c r="T9" s="13">
        <f t="shared" si="3"/>
        <v>2757.75</v>
      </c>
      <c r="U9" s="20"/>
    </row>
    <row r="10" s="1" customFormat="1" ht="74" customHeight="1" spans="1:21">
      <c r="A10" s="8" t="s">
        <v>16</v>
      </c>
      <c r="B10" s="8"/>
      <c r="C10" s="8"/>
      <c r="D10" s="8"/>
      <c r="E10" s="8"/>
      <c r="F10" s="13">
        <f t="shared" ref="F10:K10" si="4">SUM(F7:F9)</f>
        <v>5340</v>
      </c>
      <c r="G10" s="13">
        <f t="shared" si="4"/>
        <v>987.12</v>
      </c>
      <c r="H10" s="13">
        <f t="shared" si="4"/>
        <v>37.02</v>
      </c>
      <c r="I10" s="13">
        <f t="shared" si="4"/>
        <v>246.78</v>
      </c>
      <c r="J10" s="13">
        <f t="shared" si="4"/>
        <v>6</v>
      </c>
      <c r="K10" s="13">
        <f t="shared" si="4"/>
        <v>1276.92</v>
      </c>
      <c r="L10" s="13">
        <f t="shared" si="1"/>
        <v>4063.08</v>
      </c>
      <c r="M10" s="13">
        <f t="shared" ref="M10:T10" si="5">SUM(M7:M9)</f>
        <v>1974.24</v>
      </c>
      <c r="N10" s="13">
        <f t="shared" si="5"/>
        <v>86.37</v>
      </c>
      <c r="O10" s="13">
        <f t="shared" si="5"/>
        <v>33.21</v>
      </c>
      <c r="P10" s="13">
        <f t="shared" si="5"/>
        <v>28.38</v>
      </c>
      <c r="Q10" s="13">
        <f t="shared" si="5"/>
        <v>802.05</v>
      </c>
      <c r="R10" s="13">
        <f t="shared" si="5"/>
        <v>9</v>
      </c>
      <c r="S10" s="13">
        <f t="shared" si="5"/>
        <v>2933.25</v>
      </c>
      <c r="T10" s="13">
        <f t="shared" si="5"/>
        <v>8273.25</v>
      </c>
      <c r="U10" s="20"/>
    </row>
    <row r="11" s="1" customFormat="1" ht="23" customHeight="1" spans="1:20">
      <c r="A11" s="14"/>
      <c r="B11" s="14"/>
      <c r="C11" s="14"/>
      <c r="D11" s="14"/>
      <c r="E11" s="15"/>
      <c r="F11" s="16"/>
      <c r="G11" s="16"/>
      <c r="H11" s="16"/>
      <c r="I11" s="17"/>
      <c r="J11" s="17"/>
      <c r="K11" s="17"/>
      <c r="L11" s="17"/>
      <c r="M11" s="16"/>
      <c r="N11" s="16"/>
      <c r="O11" s="17"/>
      <c r="P11" s="17"/>
      <c r="Q11" s="17"/>
      <c r="R11" s="17"/>
      <c r="S11" s="17"/>
      <c r="T11" s="22"/>
    </row>
    <row r="12" s="1" customFormat="1" spans="18:18">
      <c r="R12" s="23"/>
    </row>
    <row r="13" s="1" customFormat="1" spans="18:18">
      <c r="R13" s="23"/>
    </row>
    <row r="14" s="1" customFormat="1" spans="17:18">
      <c r="Q14" s="24"/>
      <c r="R14" s="23"/>
    </row>
    <row r="15" s="1" customFormat="1" spans="17:18">
      <c r="Q15" s="25"/>
      <c r="R15" s="23"/>
    </row>
    <row r="16" s="1" customFormat="1" spans="18:18">
      <c r="R16" s="23"/>
    </row>
    <row r="17" s="1" customFormat="1" spans="18:18">
      <c r="R17" s="23"/>
    </row>
    <row r="18" s="1" customFormat="1" spans="18:18">
      <c r="R18" s="23"/>
    </row>
    <row r="19" s="1" customFormat="1" spans="18:18">
      <c r="R19" s="23"/>
    </row>
    <row r="20" s="1" customFormat="1" spans="18:18">
      <c r="R20" s="23"/>
    </row>
    <row r="21" s="1" customFormat="1" spans="18:18">
      <c r="R21" s="23"/>
    </row>
    <row r="22" s="1" customFormat="1" spans="18:18">
      <c r="R22" s="23"/>
    </row>
    <row r="23" s="1" customFormat="1" spans="18:18">
      <c r="R23" s="23"/>
    </row>
    <row r="24" s="1" customFormat="1" spans="18:18">
      <c r="R24" s="23"/>
    </row>
    <row r="25" s="1" customFormat="1" spans="18:18">
      <c r="R25" s="23"/>
    </row>
    <row r="26" s="1" customFormat="1" spans="18:18">
      <c r="R26" s="23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0:E10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2024-10-22T01:03:00Z</dcterms:created>
  <dcterms:modified xsi:type="dcterms:W3CDTF">2024-11-05T01:22:36Z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685F9A31BAF44B259CAB7B82E53D8E04_11</vt:lpwstr>
  </property>
  <property fmtid="{D5CDD505-2E9C-101B-9397-08002B2CF9AE}" pid="3" name="KSOProductBuildVer">
    <vt:lpwstr>2052-12.1.0.18608</vt:lpwstr>
  </property>
</Properties>
</file>