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<sst xmlns="http://schemas.openxmlformats.org/spreadsheetml/2006/main" count="40" uniqueCount="35">
  <si>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附件25：</t>
  </si>
  <si>
    <t>2024年10月公益性岗位人员岗位补贴申请表</t>
  </si>
  <si>
    <t>单位名称（盖章）：中阳县宁乡镇人民政府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</si>
  <si>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</si>
  <si>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</si>
  <si>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</si>
  <si>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</si>
  <si>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</si>
  <si>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</si>
  <si>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</si>
  <si>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</si>
  <si>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</si>
  <si>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</si>
  <si>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</si>
  <si>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</si>
  <si>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</si>
  <si>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</si>
  <si>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</si>
  <si>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</si>
  <si>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</si>
  <si>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</si>
  <si>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</si>
  <si>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</si>
  <si>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</si>
  <si>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</si>
  <si>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</si>
  <si>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</si>
  <si>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</si>
  <si>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</si>
  <si>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史文爱</t>
  </si>
  <si>
    <t>女</t>
  </si>
  <si>
    <t>***</t>
  </si>
  <si>
    <t>李建梅</t>
  </si>
  <si>
    <t>刘红</t>
  </si>
  <si>
    <t>2024.10.8辞职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</si>
</sst>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M15" sqref="M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4.4444444444444" style="1" customWidth="1"/>
    <col min="22" max="16384" width="8.88888888888889" style="1"/>
  </cols>
  <sheetData>
    <row r="1" s="1" customFormat="1" ht="28" customHeight="1" spans="1:1">
      <c r="A1" s="2" t="s">
        <v>0</v>
      </c>
    </row>
    <row r="3" s="1" customFormat="1" ht="37" customHeight="1" spans="1:2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="1" customFormat="1" ht="25" customHeight="1" spans="1:21">
      <c r="A4" s="4" t="s">
        <v>2</v>
      </c>
      <c r="B4" s="4"/>
      <c r="C4" s="4"/>
      <c r="D4" s="4"/>
      <c r="E4" s="4"/>
      <c r="F4" s="5" t="s">
        <v>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="1" customFormat="1" ht="25" customHeight="1" spans="1:21">
      <c r="A5" s="6" t="s">
        <v>4</v>
      </c>
      <c r="B5" s="6" t="s">
        <v>5</v>
      </c>
      <c r="C5" s="6"/>
      <c r="D5" s="6"/>
      <c r="E5" s="6"/>
      <c r="F5" s="6" t="s">
        <v>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="1" customFormat="1" ht="30" customHeight="1" spans="1:21">
      <c r="A6" s="6"/>
      <c r="B6" s="6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7" t="s">
        <v>12</v>
      </c>
      <c r="H6" s="7"/>
      <c r="I6" s="7"/>
      <c r="J6" s="7"/>
      <c r="K6" s="7"/>
      <c r="L6" s="7" t="s">
        <v>13</v>
      </c>
      <c r="M6" s="7" t="s">
        <v>14</v>
      </c>
      <c r="N6" s="7"/>
      <c r="O6" s="7"/>
      <c r="P6" s="7"/>
      <c r="Q6" s="7"/>
      <c r="R6" s="7"/>
      <c r="S6" s="6" t="s">
        <v>15</v>
      </c>
      <c r="T6" s="6" t="s">
        <v>16</v>
      </c>
      <c r="U6" s="21" t="s">
        <v>17</v>
      </c>
    </row>
    <row r="7" s="1" customFormat="1" ht="75" customHeight="1" spans="1:21">
      <c r="A7" s="6"/>
      <c r="B7" s="6"/>
      <c r="C7" s="6"/>
      <c r="D7" s="6"/>
      <c r="E7" s="6"/>
      <c r="F7" s="7"/>
      <c r="G7" s="8" t="s">
        <v>18</v>
      </c>
      <c r="H7" s="9" t="s">
        <v>19</v>
      </c>
      <c r="I7" s="9" t="s">
        <v>20</v>
      </c>
      <c r="J7" s="9" t="s">
        <v>21</v>
      </c>
      <c r="K7" s="7" t="s">
        <v>22</v>
      </c>
      <c r="L7" s="7"/>
      <c r="M7" s="8" t="s">
        <v>23</v>
      </c>
      <c r="N7" s="9" t="s">
        <v>24</v>
      </c>
      <c r="O7" s="8" t="s">
        <v>25</v>
      </c>
      <c r="P7" s="9" t="s">
        <v>26</v>
      </c>
      <c r="Q7" s="9" t="s">
        <v>27</v>
      </c>
      <c r="R7" s="9" t="s">
        <v>28</v>
      </c>
      <c r="S7" s="6"/>
      <c r="T7" s="6"/>
      <c r="U7" s="21"/>
    </row>
    <row r="8" s="1" customFormat="1" ht="23" customHeight="1" spans="1:21">
      <c r="A8" s="10">
        <v>1</v>
      </c>
      <c r="B8" s="11" t="s">
        <v>29</v>
      </c>
      <c r="C8" s="11" t="s">
        <v>30</v>
      </c>
      <c r="D8" s="11" t="s">
        <v>31</v>
      </c>
      <c r="E8" s="12">
        <v>2022.04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 t="shared" ref="L8:L11" si="0">F8-K8</f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>R8+Q8+P8+N8+M8+O8</f>
        <v>977.75</v>
      </c>
      <c r="T8" s="7">
        <f>F8+S8</f>
        <v>2757.75</v>
      </c>
      <c r="U8" s="4"/>
    </row>
    <row r="9" s="1" customFormat="1" ht="23" customHeight="1" spans="1:21">
      <c r="A9" s="10">
        <v>2</v>
      </c>
      <c r="B9" s="11" t="s">
        <v>32</v>
      </c>
      <c r="C9" s="15" t="s">
        <v>30</v>
      </c>
      <c r="D9" s="15" t="s">
        <v>31</v>
      </c>
      <c r="E9" s="16">
        <v>2022.1</v>
      </c>
      <c r="F9" s="13">
        <v>1780</v>
      </c>
      <c r="G9" s="13">
        <v>329.04</v>
      </c>
      <c r="H9" s="14">
        <v>12.34</v>
      </c>
      <c r="I9" s="13">
        <v>82.26</v>
      </c>
      <c r="J9" s="13">
        <v>2</v>
      </c>
      <c r="K9" s="13">
        <f>J9+H9+G9+I9</f>
        <v>425.64</v>
      </c>
      <c r="L9" s="13">
        <f t="shared" si="0"/>
        <v>1354.36</v>
      </c>
      <c r="M9" s="13">
        <v>658.08</v>
      </c>
      <c r="N9" s="14">
        <v>28.79</v>
      </c>
      <c r="O9" s="14">
        <v>11.07</v>
      </c>
      <c r="P9" s="13">
        <v>9.46</v>
      </c>
      <c r="Q9" s="13">
        <v>267.35</v>
      </c>
      <c r="R9" s="13">
        <v>3</v>
      </c>
      <c r="S9" s="13">
        <f>R9+Q9+P9+N9+M9+O9</f>
        <v>977.75</v>
      </c>
      <c r="T9" s="7">
        <f>F9+S9</f>
        <v>2757.75</v>
      </c>
      <c r="U9" s="22"/>
    </row>
    <row r="10" s="1" customFormat="1" ht="23" customHeight="1" spans="1:21">
      <c r="A10" s="10">
        <v>3</v>
      </c>
      <c r="B10" s="15" t="s">
        <v>33</v>
      </c>
      <c r="C10" s="15" t="s">
        <v>30</v>
      </c>
      <c r="D10" s="15" t="s">
        <v>31</v>
      </c>
      <c r="E10" s="16">
        <v>2023.12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11.07</v>
      </c>
      <c r="P10" s="13">
        <v>0</v>
      </c>
      <c r="Q10" s="13">
        <v>0</v>
      </c>
      <c r="R10" s="13">
        <v>0</v>
      </c>
      <c r="S10" s="13">
        <v>11.07</v>
      </c>
      <c r="T10" s="13">
        <v>11.07</v>
      </c>
      <c r="U10" s="4" t="s">
        <v>34</v>
      </c>
    </row>
    <row r="11" s="1" customFormat="1" ht="23" customHeight="1" spans="1:21">
      <c r="A11" s="5" t="s">
        <v>16</v>
      </c>
      <c r="B11" s="5"/>
      <c r="C11" s="5"/>
      <c r="D11" s="5"/>
      <c r="E11" s="5"/>
      <c r="F11" s="13">
        <f t="shared" ref="F11:K11" si="1">SUM(F8:F9)</f>
        <v>3560</v>
      </c>
      <c r="G11" s="13">
        <f t="shared" si="1"/>
        <v>658.08</v>
      </c>
      <c r="H11" s="13">
        <f t="shared" si="1"/>
        <v>24.68</v>
      </c>
      <c r="I11" s="13">
        <f t="shared" si="1"/>
        <v>164.52</v>
      </c>
      <c r="J11" s="13">
        <f t="shared" si="1"/>
        <v>4</v>
      </c>
      <c r="K11" s="13">
        <f t="shared" si="1"/>
        <v>851.28</v>
      </c>
      <c r="L11" s="13">
        <f t="shared" si="0"/>
        <v>2708.72</v>
      </c>
      <c r="M11" s="13">
        <f t="shared" ref="M11:R11" si="2">SUM(M8:M9)</f>
        <v>1316.16</v>
      </c>
      <c r="N11" s="13">
        <f t="shared" si="2"/>
        <v>57.58</v>
      </c>
      <c r="O11" s="13">
        <f>SUM(O8:O10)</f>
        <v>33.21</v>
      </c>
      <c r="P11" s="13">
        <f t="shared" si="2"/>
        <v>18.92</v>
      </c>
      <c r="Q11" s="13">
        <f t="shared" si="2"/>
        <v>534.7</v>
      </c>
      <c r="R11" s="13">
        <f t="shared" si="2"/>
        <v>6</v>
      </c>
      <c r="S11" s="13">
        <f>SUM(S8:S10)</f>
        <v>1966.57</v>
      </c>
      <c r="T11" s="13">
        <f>SUM(T8:T10)</f>
        <v>5526.57</v>
      </c>
      <c r="U11" s="4"/>
    </row>
    <row r="12" s="1" customFormat="1" ht="23" customHeight="1" spans="1:20">
      <c r="A12" s="17"/>
      <c r="B12" s="17"/>
      <c r="C12" s="17"/>
      <c r="D12" s="17"/>
      <c r="E12" s="18"/>
      <c r="F12" s="19"/>
      <c r="G12" s="19"/>
      <c r="H12" s="19"/>
      <c r="I12" s="20"/>
      <c r="J12" s="20"/>
      <c r="K12" s="20"/>
      <c r="L12" s="20"/>
      <c r="M12" s="19"/>
      <c r="N12" s="19"/>
      <c r="O12" s="20"/>
      <c r="P12" s="20"/>
      <c r="Q12" s="20"/>
      <c r="R12" s="20"/>
      <c r="S12" s="20"/>
      <c r="T12" s="23"/>
    </row>
    <row r="13" s="1" customFormat="1" spans="18:18">
      <c r="R13" s="24"/>
    </row>
    <row r="14" s="1" customFormat="1" spans="18:18">
      <c r="R14" s="24"/>
    </row>
    <row r="15" s="1" customFormat="1" spans="17:18">
      <c r="Q15" s="25"/>
      <c r="R15" s="24"/>
    </row>
    <row r="16" s="1" customFormat="1" spans="17:18">
      <c r="Q16" s="26"/>
      <c r="R16" s="24"/>
    </row>
    <row r="17" s="1" customFormat="1" spans="18:18">
      <c r="R17" s="24"/>
    </row>
    <row r="18" s="1" customFormat="1" spans="18:18">
      <c r="R18" s="24"/>
    </row>
    <row r="19" s="1" customFormat="1" spans="18:18">
      <c r="R19" s="24"/>
    </row>
    <row r="20" s="1" customFormat="1" spans="18:18">
      <c r="R20" s="24"/>
    </row>
    <row r="21" s="1" customFormat="1" spans="18:18">
      <c r="R21" s="24"/>
    </row>
    <row r="22" s="1" customFormat="1" spans="18:18">
      <c r="R22" s="24"/>
    </row>
    <row r="23" s="1" customFormat="1" spans="18:18">
      <c r="R23" s="24"/>
    </row>
    <row r="24" s="1" customFormat="1" spans="18:18">
      <c r="R24" s="24"/>
    </row>
    <row r="25" s="1" customFormat="1" spans="18:18">
      <c r="R25" s="24"/>
    </row>
    <row r="26" s="1" customFormat="1" spans="18:18">
      <c r="R26" s="24"/>
    </row>
    <row r="27" s="1" customFormat="1" spans="18:18">
      <c r="R27" s="24"/>
    </row>
  </sheetData>
  <mergeCells count="18">
    <mergeCell ref="A3:U3"/>
    <mergeCell ref="A4:E4"/>
    <mergeCell ref="F4:U4"/>
    <mergeCell ref="B5:E5"/>
    <mergeCell ref="F5:U5"/>
    <mergeCell ref="G6:K6"/>
    <mergeCell ref="M6:R6"/>
    <mergeCell ref="A11:E11"/>
    <mergeCell ref="A5:A7"/>
    <mergeCell ref="B6:B7"/>
    <mergeCell ref="C6:C7"/>
    <mergeCell ref="D6:D7"/>
    <mergeCell ref="E6:E7"/>
    <mergeCell ref="F6:F7"/>
    <mergeCell ref="L6:L7"/>
    <mergeCell ref="S6:S7"/>
    <mergeCell ref="T6:T7"/>
    <mergeCell ref="U6:U7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2024-10-31T08:25:00Z</dcterms:created>
  <dcterms:modified xsi:type="dcterms:W3CDTF">2024-11-05T03:29:58Z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BE448389A67D4E948598B89C81582D69_11</vt:lpwstr>
  </property>
  <property fmtid="{D5CDD505-2E9C-101B-9397-08002B2CF9AE}" pid="3" name="KSOProductBuildVer">
    <vt:lpwstr>2052-12.1.0.18608</vt:lpwstr>
  </property>
</Properties>
</file>