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<sst xmlns="http://schemas.openxmlformats.org/spreadsheetml/2006/main" count="57" uniqueCount="47">
  <si>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附件5</t>
  </si>
  <si>
    <t>2025年10月公益性岗位人员岗位补贴申请表</t>
  </si>
  <si>
    <t>单位名称（盖章）：中阳县人民检察院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</si>
  <si>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</si>
  <si>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</si>
  <si>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</si>
  <si>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</si>
  <si>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</si>
  <si>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</si>
  <si>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</si>
  <si>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</si>
  <si>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</si>
  <si>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</si>
  <si>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</si>
  <si>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</si>
  <si>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</si>
  <si>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</si>
  <si>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</si>
  <si>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</si>
  <si>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</si>
  <si>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</si>
  <si>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</si>
  <si>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</si>
  <si>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</si>
  <si>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</si>
  <si>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</si>
  <si>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</si>
  <si>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</si>
  <si>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</si>
  <si>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</si>
  <si>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</si>
  <si>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</si>
  <si>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</si>
  <si>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</si>
  <si>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</si>
  <si>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张帅</t>
  </si>
  <si>
    <t>男</t>
  </si>
  <si>
    <t>***</t>
  </si>
  <si>
    <t>2025.08.01</t>
  </si>
  <si>
    <t>（8月-9月）</t>
  </si>
  <si>
    <t>乔娇娇</t>
  </si>
  <si>
    <t>女</t>
  </si>
  <si>
    <t>王凯红</t>
  </si>
  <si>
    <t>2022.09.01</t>
  </si>
  <si>
    <t>（1月-8月）</t>
  </si>
  <si>
    <t>马良</t>
  </si>
  <si>
    <t>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</si>
</sst>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58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1" sqref="A1:B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 t="s">
        <v>38</v>
      </c>
      <c r="F7" s="15">
        <v>1950</v>
      </c>
      <c r="G7" s="15">
        <v>335.84</v>
      </c>
      <c r="H7" s="15">
        <v>13.6</v>
      </c>
      <c r="I7" s="16">
        <v>12.59</v>
      </c>
      <c r="J7" s="17">
        <v>0.5</v>
      </c>
      <c r="K7" s="15">
        <v>83.96</v>
      </c>
      <c r="L7" s="15">
        <v>3.4</v>
      </c>
      <c r="M7" s="15">
        <v>2</v>
      </c>
      <c r="N7" s="15">
        <f>SUM(G7:M7)</f>
        <v>451.89</v>
      </c>
      <c r="O7" s="15">
        <f>F7-N7</f>
        <v>1498.11</v>
      </c>
      <c r="P7" s="15">
        <v>671.68</v>
      </c>
      <c r="Q7" s="15">
        <v>27.2</v>
      </c>
      <c r="R7" s="16">
        <v>29.39</v>
      </c>
      <c r="S7" s="17">
        <v>1.2</v>
      </c>
      <c r="T7" s="15">
        <v>9.66</v>
      </c>
      <c r="U7" s="15">
        <v>0.4</v>
      </c>
      <c r="V7" s="15">
        <v>272.87</v>
      </c>
      <c r="W7" s="15">
        <v>11.04</v>
      </c>
      <c r="X7" s="15">
        <v>3</v>
      </c>
      <c r="Y7" s="15">
        <f>SUM(P7:X7)</f>
        <v>1026.44</v>
      </c>
      <c r="Z7" s="8">
        <f>F7+Y7</f>
        <v>2976.44</v>
      </c>
      <c r="AA7" s="18" t="s">
        <v>39</v>
      </c>
    </row>
    <row r="8" s="1" customFormat="1" ht="23" customHeight="1" spans="1:27">
      <c r="A8" s="8">
        <v>2</v>
      </c>
      <c r="B8" s="12" t="s">
        <v>40</v>
      </c>
      <c r="C8" s="12" t="s">
        <v>41</v>
      </c>
      <c r="D8" s="12" t="s">
        <v>37</v>
      </c>
      <c r="E8" s="14" t="s">
        <v>38</v>
      </c>
      <c r="F8" s="15">
        <v>1950</v>
      </c>
      <c r="G8" s="15">
        <v>335.84</v>
      </c>
      <c r="H8" s="15">
        <v>13.6</v>
      </c>
      <c r="I8" s="16">
        <v>12.59</v>
      </c>
      <c r="J8" s="17">
        <v>0.5</v>
      </c>
      <c r="K8" s="15">
        <v>83.96</v>
      </c>
      <c r="L8" s="15">
        <v>3.4</v>
      </c>
      <c r="M8" s="15">
        <v>2</v>
      </c>
      <c r="N8" s="15">
        <f>SUM(G8:M8)</f>
        <v>451.89</v>
      </c>
      <c r="O8" s="15">
        <f>F8-N8</f>
        <v>1498.11</v>
      </c>
      <c r="P8" s="15">
        <v>671.68</v>
      </c>
      <c r="Q8" s="15">
        <v>27.2</v>
      </c>
      <c r="R8" s="16">
        <v>29.39</v>
      </c>
      <c r="S8" s="17">
        <v>1.2</v>
      </c>
      <c r="T8" s="15">
        <v>9.66</v>
      </c>
      <c r="U8" s="15">
        <v>0.4</v>
      </c>
      <c r="V8" s="15">
        <v>272.87</v>
      </c>
      <c r="W8" s="15">
        <v>11.04</v>
      </c>
      <c r="X8" s="15">
        <v>3</v>
      </c>
      <c r="Y8" s="15">
        <f>SUM(P8:X8)</f>
        <v>1026.44</v>
      </c>
      <c r="Z8" s="8">
        <f>F8+Y8</f>
        <v>2976.44</v>
      </c>
      <c r="AA8" s="18" t="s">
        <v>39</v>
      </c>
    </row>
    <row r="9" s="1" customFormat="1" ht="23" customHeight="1" spans="1:27">
      <c r="A9" s="8">
        <v>3</v>
      </c>
      <c r="B9" s="19" t="s">
        <v>42</v>
      </c>
      <c r="C9" s="12" t="s">
        <v>41</v>
      </c>
      <c r="D9" s="12" t="s">
        <v>37</v>
      </c>
      <c r="E9" s="14" t="s">
        <v>43</v>
      </c>
      <c r="F9" s="15"/>
      <c r="G9" s="15"/>
      <c r="H9" s="15">
        <v>54.4</v>
      </c>
      <c r="I9" s="16"/>
      <c r="J9" s="20">
        <v>2</v>
      </c>
      <c r="K9" s="15"/>
      <c r="L9" s="15">
        <v>13.6</v>
      </c>
      <c r="M9" s="15"/>
      <c r="N9" s="15">
        <f>SUM(G9:M9)</f>
        <v>70</v>
      </c>
      <c r="O9" s="15"/>
      <c r="P9" s="15"/>
      <c r="Q9" s="15">
        <v>108.8</v>
      </c>
      <c r="R9" s="16"/>
      <c r="S9" s="17">
        <v>4.8</v>
      </c>
      <c r="T9" s="15"/>
      <c r="U9" s="15">
        <v>1.6</v>
      </c>
      <c r="V9" s="15"/>
      <c r="W9" s="15">
        <v>44.16</v>
      </c>
      <c r="X9" s="15"/>
      <c r="Y9" s="15">
        <f>SUM(P9:X9)</f>
        <v>159.36</v>
      </c>
      <c r="Z9" s="8">
        <v>159.36</v>
      </c>
      <c r="AA9" s="21" t="s">
        <v>44</v>
      </c>
    </row>
    <row r="10" s="1" customFormat="1" ht="23" customHeight="1" spans="1:27">
      <c r="A10" s="8">
        <v>4</v>
      </c>
      <c r="B10" s="19" t="s">
        <v>45</v>
      </c>
      <c r="C10" s="12" t="s">
        <v>36</v>
      </c>
      <c r="D10" s="12" t="s">
        <v>37</v>
      </c>
      <c r="E10" s="14" t="s">
        <v>43</v>
      </c>
      <c r="F10" s="15"/>
      <c r="G10" s="15"/>
      <c r="H10" s="15">
        <v>54.4</v>
      </c>
      <c r="I10" s="16"/>
      <c r="J10" s="20">
        <v>2</v>
      </c>
      <c r="K10" s="15"/>
      <c r="L10" s="15">
        <v>13.6</v>
      </c>
      <c r="M10" s="15"/>
      <c r="N10" s="15">
        <f>SUM(G10:M10)</f>
        <v>70</v>
      </c>
      <c r="O10" s="15"/>
      <c r="P10" s="15"/>
      <c r="Q10" s="15">
        <v>108.8</v>
      </c>
      <c r="R10" s="16"/>
      <c r="S10" s="17">
        <v>4.8</v>
      </c>
      <c r="T10" s="15"/>
      <c r="U10" s="15">
        <v>1.6</v>
      </c>
      <c r="V10" s="15"/>
      <c r="W10" s="15">
        <v>44.16</v>
      </c>
      <c r="X10" s="15"/>
      <c r="Y10" s="15">
        <f>SUM(P10:X10)</f>
        <v>159.36</v>
      </c>
      <c r="Z10" s="8">
        <v>160.36</v>
      </c>
      <c r="AA10" s="21" t="s">
        <v>44</v>
      </c>
    </row>
    <row r="11" s="1" customFormat="1" ht="23" customHeight="1" spans="1:27">
      <c r="A11" s="8"/>
      <c r="B11" s="12"/>
      <c r="C11" s="12"/>
      <c r="D11" s="12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N12" si="0">SUM(F7:F11)</f>
        <v>3900</v>
      </c>
      <c r="G12" s="15">
        <f t="shared" si="0"/>
        <v>671.68</v>
      </c>
      <c r="H12" s="15">
        <f t="shared" si="0"/>
        <v>136</v>
      </c>
      <c r="I12" s="15">
        <f t="shared" si="0"/>
        <v>25.18</v>
      </c>
      <c r="J12" s="15">
        <f t="shared" si="0"/>
        <v>5</v>
      </c>
      <c r="K12" s="15">
        <f t="shared" si="0"/>
        <v>167.92</v>
      </c>
      <c r="L12" s="15">
        <f t="shared" si="0"/>
        <v>34</v>
      </c>
      <c r="M12" s="15">
        <f t="shared" si="0"/>
        <v>4</v>
      </c>
      <c r="N12" s="15">
        <f t="shared" si="0"/>
        <v>1043.78</v>
      </c>
      <c r="O12" s="15">
        <v>2996.22</v>
      </c>
      <c r="P12" s="15">
        <f t="shared" ref="P12:X12" si="1">SUM(P7:P11)</f>
        <v>1343.36</v>
      </c>
      <c r="Q12" s="15">
        <f t="shared" si="1"/>
        <v>272</v>
      </c>
      <c r="R12" s="15">
        <f t="shared" si="1"/>
        <v>58.78</v>
      </c>
      <c r="S12" s="15">
        <f t="shared" si="1"/>
        <v>12</v>
      </c>
      <c r="T12" s="15">
        <f t="shared" si="1"/>
        <v>19.32</v>
      </c>
      <c r="U12" s="15">
        <f t="shared" si="1"/>
        <v>4</v>
      </c>
      <c r="V12" s="15">
        <f t="shared" si="1"/>
        <v>545.74</v>
      </c>
      <c r="W12" s="15">
        <f t="shared" si="1"/>
        <v>110.4</v>
      </c>
      <c r="X12" s="15">
        <f t="shared" si="1"/>
        <v>6</v>
      </c>
      <c r="Y12" s="15">
        <f>SUM(Y7:Y10)</f>
        <v>2371.6</v>
      </c>
      <c r="Z12" s="15">
        <f>SUM(Z7:Z11)</f>
        <v>6272.6</v>
      </c>
      <c r="AA12" s="5"/>
    </row>
    <row r="13" s="1" customFormat="1" ht="23" customHeight="1" spans="1:27">
      <c r="A13" s="22"/>
      <c r="B13" s="22"/>
      <c r="C13" s="22"/>
      <c r="D13" s="22"/>
      <c r="E13" s="23"/>
      <c r="F13" s="24"/>
      <c r="G13" s="24"/>
      <c r="H13" s="24"/>
      <c r="I13" s="24"/>
      <c r="J13" s="25"/>
      <c r="K13" s="25"/>
      <c r="L13" s="25"/>
      <c r="M13" s="25"/>
      <c r="N13" s="25"/>
      <c r="O13" s="25"/>
      <c r="P13" s="24"/>
      <c r="Q13" s="24"/>
      <c r="R13" s="24"/>
      <c r="S13" s="25"/>
      <c r="T13" s="25"/>
      <c r="U13" s="25"/>
      <c r="V13" s="25"/>
      <c r="W13" s="25"/>
      <c r="X13" s="25"/>
      <c r="Y13" s="25"/>
      <c r="Z13" s="26"/>
    </row>
    <row r="14" s="1" customFormat="1" spans="1:27">
      <c r="X14" s="27"/>
    </row>
    <row r="15" s="1" customFormat="1" spans="1:27">
      <c r="X15" s="27"/>
    </row>
    <row r="16" s="1" customFormat="1" spans="1:27">
      <c r="V16" s="28"/>
      <c r="W16" s="28"/>
      <c r="X16" s="27"/>
    </row>
    <row r="17" s="1" customFormat="1" spans="22:26">
      <c r="V17" s="29"/>
      <c r="W17" s="29"/>
      <c r="X17" s="27"/>
      <c r="Z17" s="1" t="s">
        <v>46</v>
      </c>
    </row>
    <row r="18" s="1" customFormat="1" spans="22:26">
      <c r="X18" s="27"/>
    </row>
    <row r="19" s="1" customFormat="1" spans="22:26">
      <c r="X19" s="27"/>
    </row>
    <row r="20" s="1" customFormat="1" spans="22:26">
      <c r="X20" s="27"/>
    </row>
    <row r="21" s="1" customFormat="1" spans="22:26">
      <c r="X21" s="27"/>
    </row>
    <row r="22" s="1" customFormat="1" spans="22:26">
      <c r="X22" s="27"/>
    </row>
    <row r="23" s="1" customFormat="1" spans="22:26">
      <c r="X23" s="27"/>
    </row>
    <row r="24" s="1" customFormat="1" spans="22:26">
      <c r="X24" s="27"/>
    </row>
    <row r="25" s="1" customFormat="1" spans="22:26">
      <c r="X25" s="27"/>
    </row>
    <row r="26" s="1" customFormat="1" spans="22:26">
      <c r="X26" s="27"/>
    </row>
    <row r="27" s="1" customFormat="1" spans="22:26">
      <c r="X27" s="27"/>
    </row>
    <row r="28" s="1" customFormat="1" spans="22:26">
      <c r="X28" s="27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dataValidations count="2">
    <dataValidation allowBlank="1" showInputMessage="1" errorTitle="必填" error="请填写姓名！" sqref="B9:B10"/>
    <dataValidation errorTitle="必填" error="请填写证件号码！" sqref="D9:D10"/>
  </dataValidation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5FD3197D6A324B7FA2A2AFCB5048B6A2_13</vt:lpwstr>
  </property>
</Properties>
</file>