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<sst xmlns="http://schemas.openxmlformats.org/spreadsheetml/2006/main" count="80" uniqueCount="53">
  <si>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附件29：</t>
  </si>
  <si>
    <t>2026年4月公益性岗位人员岗位补贴申请表</t>
  </si>
  <si>
    <t>单位名称（盖章）：中阳县枝柯镇人民政府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</si>
  <si>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</si>
  <si>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</si>
  <si>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</si>
  <si>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</si>
  <si>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</si>
  <si>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</si>
  <si>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</si>
  <si>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</si>
  <si>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</si>
  <si>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</si>
  <si>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</si>
  <si>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</si>
  <si>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</si>
  <si>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</si>
  <si>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</si>
  <si>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</si>
  <si>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</si>
  <si>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</si>
  <si>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</si>
  <si>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</si>
  <si>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</si>
  <si>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</si>
  <si>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</si>
  <si>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</si>
  <si>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</si>
  <si>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闫慧芬</t>
  </si>
  <si>
    <t>女</t>
  </si>
  <si>
    <t>***</t>
  </si>
  <si>
    <t>王晋霞</t>
  </si>
  <si>
    <t>王旭琴</t>
  </si>
  <si>
    <t>2026年1月公益性岗位人员岗位补贴申请表</t>
  </si>
  <si>
    <t>单位名称（盖章）：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</si>
  <si>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</si>
  <si>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</si>
  <si>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</si>
  <si>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</si>
  <si>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</si>
  <si>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</si>
  <si>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</si>
  <si>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</si>
  <si>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</si>
  <si>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</si>
  <si>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14**************24</t>
  </si>
  <si>
    <t>14**************21</t>
  </si>
  <si>
    <t>14**************25</t>
  </si>
  <si>
    <t>经办人：</t>
  </si>
  <si>
    <t>分管领导：</t>
  </si>
  <si>
    <t>单位负责人：</t>
  </si>
  <si>
    <t xml:space="preserve">         </t>
  </si>
  <si>
    <t>制表时间：2026 年 1 月 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</si>
</sst>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10" workbookViewId="0">
      <selection activeCell="D8" sqref="D8"/>
    </sheetView>
  </sheetViews>
  <sheetFormatPr defaultColWidth="8.89090909090909" defaultRowHeight="14"/>
  <cols>
    <col min="1" max="1" width="4.63636363636364" style="1" customWidth="1"/>
    <col min="2" max="2" width="7.25454545454545" style="1" customWidth="1"/>
    <col min="3" max="3" width="4.38181818181818" style="1" customWidth="1"/>
    <col min="4" max="4" width="19.4363636363636" style="1" customWidth="1"/>
    <col min="5" max="5" width="10.2272727272727" style="1" customWidth="1"/>
    <col min="6" max="6" width="8" style="1" customWidth="1"/>
    <col min="7" max="7" width="8.77272727272727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6.88181818181818" style="1" customWidth="1"/>
    <col min="13" max="13" width="8.13636363636364" style="1" customWidth="1"/>
    <col min="14" max="14" width="8.44545454545455" style="1" customWidth="1"/>
    <col min="15" max="15" width="8.13636363636364" style="1" customWidth="1"/>
    <col min="16" max="16" width="8" style="1" customWidth="1"/>
    <col min="17" max="17" width="5.44545454545455" style="1" customWidth="1"/>
    <col min="18" max="18" width="9.77272727272727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30" customFormat="1" ht="34" customHeight="1" spans="1:20">
      <c r="A1" s="30" t="s">
        <v>0</v>
      </c>
    </row>
    <row r="2" s="1" customFormat="1" ht="3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8" t="s">
        <v>17</v>
      </c>
    </row>
    <row r="6" s="1" customFormat="1" ht="75" customHeight="1" spans="1:20">
      <c r="A6" s="9"/>
      <c r="B6" s="9"/>
      <c r="C6" s="9"/>
      <c r="D6" s="9"/>
      <c r="E6" s="9"/>
      <c r="F6" s="10"/>
      <c r="G6" s="8" t="s">
        <v>18</v>
      </c>
      <c r="H6" s="8" t="s">
        <v>19</v>
      </c>
      <c r="I6" s="8" t="s">
        <v>20</v>
      </c>
      <c r="J6" s="8" t="s">
        <v>21</v>
      </c>
      <c r="K6" s="10" t="s">
        <v>22</v>
      </c>
      <c r="L6" s="10"/>
      <c r="M6" s="8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9"/>
      <c r="S6" s="9"/>
      <c r="T6" s="8"/>
    </row>
    <row r="7" s="2" customFormat="1" ht="23" customHeight="1" spans="1:20">
      <c r="A7" s="9">
        <v>1</v>
      </c>
      <c r="B7" s="12" t="s">
        <v>28</v>
      </c>
      <c r="C7" s="13" t="s">
        <v>29</v>
      </c>
      <c r="D7" s="14" t="s">
        <v>30</v>
      </c>
      <c r="E7" s="15">
        <v>2025.08</v>
      </c>
      <c r="F7" s="15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 t="shared" ref="L7:L12" si="0"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 t="shared" ref="R7:R12" si="1">SUM(M7:Q7)</f>
        <v>986.6</v>
      </c>
      <c r="S7" s="9">
        <f t="shared" ref="S7:S12" si="2">F7+R7</f>
        <v>2936.6</v>
      </c>
      <c r="T7" s="9"/>
    </row>
    <row r="8" s="2" customFormat="1" ht="23" customHeight="1" spans="1:20">
      <c r="A8" s="9">
        <v>2</v>
      </c>
      <c r="B8" s="12" t="s">
        <v>31</v>
      </c>
      <c r="C8" s="13" t="s">
        <v>29</v>
      </c>
      <c r="D8" s="16" t="s">
        <v>30</v>
      </c>
      <c r="E8" s="15">
        <v>2025.08</v>
      </c>
      <c r="F8" s="15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 t="shared" si="0"/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 t="shared" si="1"/>
        <v>986.6</v>
      </c>
      <c r="S8" s="9">
        <f t="shared" si="2"/>
        <v>2936.6</v>
      </c>
      <c r="T8" s="9"/>
    </row>
    <row r="9" s="2" customFormat="1" ht="23" customHeight="1" spans="1:20">
      <c r="A9" s="9">
        <v>3</v>
      </c>
      <c r="B9" s="12" t="s">
        <v>32</v>
      </c>
      <c r="C9" s="13" t="s">
        <v>29</v>
      </c>
      <c r="D9" s="16" t="s">
        <v>30</v>
      </c>
      <c r="E9" s="15">
        <v>2025.08</v>
      </c>
      <c r="F9" s="15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 t="shared" si="0"/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 t="shared" si="1"/>
        <v>986.6</v>
      </c>
      <c r="S9" s="9">
        <f t="shared" si="2"/>
        <v>2936.6</v>
      </c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2" customFormat="1" ht="23" customHeight="1" spans="1:20">
      <c r="A12" s="7" t="s">
        <v>16</v>
      </c>
      <c r="B12" s="7"/>
      <c r="C12" s="7"/>
      <c r="D12" s="7"/>
      <c r="E12" s="7"/>
      <c r="F12" s="17">
        <f t="shared" ref="F12:K12" si="3">SUM(F7:F11)</f>
        <v>5850</v>
      </c>
      <c r="G12" s="17">
        <f t="shared" si="3"/>
        <v>1007.52</v>
      </c>
      <c r="H12" s="17">
        <f t="shared" si="3"/>
        <v>37.77</v>
      </c>
      <c r="I12" s="17">
        <f t="shared" si="3"/>
        <v>251.88</v>
      </c>
      <c r="J12" s="17">
        <f t="shared" si="3"/>
        <v>6</v>
      </c>
      <c r="K12" s="17">
        <f t="shared" si="3"/>
        <v>1303.17</v>
      </c>
      <c r="L12" s="9">
        <f t="shared" si="0"/>
        <v>4546.83</v>
      </c>
      <c r="M12" s="17">
        <f>SUM(M7:M11)</f>
        <v>2015.04</v>
      </c>
      <c r="N12" s="17">
        <f>SUM(N7:N11)</f>
        <v>88.17</v>
      </c>
      <c r="O12" s="17">
        <f>SUM(O7:O11)</f>
        <v>28.98</v>
      </c>
      <c r="P12" s="17">
        <f>SUM(P7:P11)</f>
        <v>818.61</v>
      </c>
      <c r="Q12" s="17">
        <f>SUM(Q7:Q11)</f>
        <v>9</v>
      </c>
      <c r="R12" s="9">
        <f t="shared" si="1"/>
        <v>2959.8</v>
      </c>
      <c r="S12" s="9">
        <f t="shared" si="2"/>
        <v>8809.8</v>
      </c>
      <c r="T12" s="8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8"/>
      <c r="Q16" s="2"/>
      <c r="T16" s="3"/>
    </row>
    <row r="17" s="1" customFormat="1" spans="16:20">
      <c r="P17" s="29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25" right="0.25" top="0.75" bottom="0.75" header="0.298611111111111" footer="0.298611111111111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3" workbookViewId="0">
      <selection activeCell="D8" sqref="D8"/>
    </sheetView>
  </sheetViews>
  <sheetFormatPr defaultColWidth="8.89090909090909" defaultRowHeight="14"/>
  <cols>
    <col min="1" max="1" width="4.63636363636364" style="1" customWidth="1"/>
    <col min="2" max="2" width="7.25454545454545" style="1" customWidth="1"/>
    <col min="3" max="3" width="4.38181818181818" style="1" customWidth="1"/>
    <col min="4" max="4" width="20.8909090909091" style="1" customWidth="1"/>
    <col min="5" max="5" width="10.2272727272727" style="1" customWidth="1"/>
    <col min="6" max="6" width="8" style="1" customWidth="1"/>
    <col min="7" max="7" width="8.77272727272727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8.66363636363636" style="1" customWidth="1"/>
    <col min="13" max="13" width="8.13636363636364" style="1" customWidth="1"/>
    <col min="14" max="14" width="8.44545454545455" style="1" customWidth="1"/>
    <col min="15" max="15" width="8.13636363636364" style="1" customWidth="1"/>
    <col min="16" max="16" width="8" style="1" customWidth="1"/>
    <col min="17" max="17" width="5.44545454545455" style="1" customWidth="1"/>
    <col min="18" max="18" width="9.77272727272727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1" customFormat="1" ht="37" customHeight="1" spans="1:20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25" customHeight="1" spans="1:20">
      <c r="A2" s="6" t="s">
        <v>34</v>
      </c>
      <c r="B2" s="6"/>
      <c r="C2" s="6"/>
      <c r="D2" s="6"/>
      <c r="E2" s="6"/>
      <c r="F2" s="7" t="s">
        <v>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="1" customFormat="1" ht="25" customHeight="1" spans="1:20">
      <c r="A3" s="9" t="s">
        <v>4</v>
      </c>
      <c r="B3" s="9" t="s">
        <v>5</v>
      </c>
      <c r="C3" s="9"/>
      <c r="D3" s="9"/>
      <c r="E3" s="9"/>
      <c r="F3" s="9" t="s">
        <v>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</row>
    <row r="4" s="1" customFormat="1" ht="30" customHeight="1" spans="1:20">
      <c r="A4" s="9"/>
      <c r="B4" s="9" t="s">
        <v>7</v>
      </c>
      <c r="C4" s="9" t="s">
        <v>8</v>
      </c>
      <c r="D4" s="9" t="s">
        <v>9</v>
      </c>
      <c r="E4" s="9" t="s">
        <v>10</v>
      </c>
      <c r="F4" s="10" t="s">
        <v>35</v>
      </c>
      <c r="G4" s="10" t="s">
        <v>12</v>
      </c>
      <c r="H4" s="10"/>
      <c r="I4" s="10"/>
      <c r="J4" s="10"/>
      <c r="K4" s="10"/>
      <c r="L4" s="10" t="s">
        <v>13</v>
      </c>
      <c r="M4" s="10" t="s">
        <v>14</v>
      </c>
      <c r="N4" s="10"/>
      <c r="O4" s="10"/>
      <c r="P4" s="10"/>
      <c r="Q4" s="10"/>
      <c r="R4" s="9" t="s">
        <v>15</v>
      </c>
      <c r="S4" s="9" t="s">
        <v>16</v>
      </c>
      <c r="T4" s="8" t="s">
        <v>17</v>
      </c>
    </row>
    <row r="5" s="1" customFormat="1" ht="75" customHeight="1" spans="1:20">
      <c r="A5" s="9"/>
      <c r="B5" s="9"/>
      <c r="C5" s="9"/>
      <c r="D5" s="9"/>
      <c r="E5" s="9"/>
      <c r="F5" s="10"/>
      <c r="G5" s="8" t="s">
        <v>36</v>
      </c>
      <c r="H5" s="11" t="s">
        <v>37</v>
      </c>
      <c r="I5" s="11" t="s">
        <v>38</v>
      </c>
      <c r="J5" s="11" t="s">
        <v>39</v>
      </c>
      <c r="K5" s="10" t="s">
        <v>22</v>
      </c>
      <c r="L5" s="10"/>
      <c r="M5" s="8" t="s">
        <v>40</v>
      </c>
      <c r="N5" s="11" t="s">
        <v>41</v>
      </c>
      <c r="O5" s="11" t="s">
        <v>42</v>
      </c>
      <c r="P5" s="11" t="s">
        <v>43</v>
      </c>
      <c r="Q5" s="11" t="s">
        <v>44</v>
      </c>
      <c r="R5" s="9"/>
      <c r="S5" s="9"/>
      <c r="T5" s="8"/>
    </row>
    <row r="6" s="2" customFormat="1" ht="23" customHeight="1" spans="1:20">
      <c r="A6" s="9">
        <v>1</v>
      </c>
      <c r="B6" s="12" t="s">
        <v>28</v>
      </c>
      <c r="C6" s="13" t="s">
        <v>29</v>
      </c>
      <c r="D6" s="14" t="s">
        <v>45</v>
      </c>
      <c r="E6" s="15">
        <v>2025.08</v>
      </c>
      <c r="F6" s="9">
        <v>1950</v>
      </c>
      <c r="G6" s="9">
        <v>335.84</v>
      </c>
      <c r="H6" s="9">
        <v>12.59</v>
      </c>
      <c r="I6" s="9">
        <v>83.96</v>
      </c>
      <c r="J6" s="9">
        <v>2</v>
      </c>
      <c r="K6" s="9">
        <f>SUM(G6:J6)</f>
        <v>434.39</v>
      </c>
      <c r="L6" s="9">
        <f>F6-K6</f>
        <v>1515.61</v>
      </c>
      <c r="M6" s="9">
        <v>671.68</v>
      </c>
      <c r="N6" s="9">
        <v>29.39</v>
      </c>
      <c r="O6" s="9">
        <v>9.66</v>
      </c>
      <c r="P6" s="9">
        <v>272.87</v>
      </c>
      <c r="Q6" s="9">
        <v>3</v>
      </c>
      <c r="R6" s="9">
        <f>SUM(M6:Q6)</f>
        <v>986.6</v>
      </c>
      <c r="S6" s="9">
        <f>F6+R6</f>
        <v>2936.6</v>
      </c>
      <c r="T6" s="9"/>
    </row>
    <row r="7" s="2" customFormat="1" ht="23" customHeight="1" spans="1:20">
      <c r="A7" s="9">
        <v>2</v>
      </c>
      <c r="B7" s="12" t="s">
        <v>31</v>
      </c>
      <c r="C7" s="13" t="s">
        <v>29</v>
      </c>
      <c r="D7" s="16" t="s">
        <v>46</v>
      </c>
      <c r="E7" s="15">
        <v>2025.08</v>
      </c>
      <c r="F7" s="9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 t="shared" ref="K6:K10" si="0">SUM(G7:J7)</f>
        <v>434.39</v>
      </c>
      <c r="L7" s="9">
        <f t="shared" ref="L6:L11" si="1"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 t="shared" ref="R6:R11" si="2">SUM(M7:Q7)</f>
        <v>986.6</v>
      </c>
      <c r="S7" s="9">
        <f t="shared" ref="S6:S11" si="3">F7+R7</f>
        <v>2936.6</v>
      </c>
      <c r="T7" s="9"/>
    </row>
    <row r="8" s="2" customFormat="1" ht="23" customHeight="1" spans="1:20">
      <c r="A8" s="9">
        <v>3</v>
      </c>
      <c r="B8" s="12" t="s">
        <v>32</v>
      </c>
      <c r="C8" s="13" t="s">
        <v>29</v>
      </c>
      <c r="D8" s="16" t="s">
        <v>47</v>
      </c>
      <c r="E8" s="15">
        <v>2025.08</v>
      </c>
      <c r="F8" s="9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 t="shared" si="0"/>
        <v>434.39</v>
      </c>
      <c r="L8" s="9">
        <f t="shared" si="1"/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 t="shared" si="2"/>
        <v>986.6</v>
      </c>
      <c r="S8" s="9">
        <f t="shared" si="3"/>
        <v>2936.6</v>
      </c>
      <c r="T8" s="9"/>
    </row>
    <row r="9" s="2" customFormat="1" ht="23" customHeight="1" spans="1:20">
      <c r="A9" s="9">
        <v>4</v>
      </c>
      <c r="B9" s="9"/>
      <c r="C9" s="9"/>
      <c r="D9" s="9"/>
      <c r="E9" s="9"/>
      <c r="F9" s="9"/>
      <c r="G9" s="9"/>
      <c r="H9" s="9"/>
      <c r="I9" s="9"/>
      <c r="J9" s="9"/>
      <c r="K9" s="9">
        <f t="shared" si="0"/>
        <v>0</v>
      </c>
      <c r="L9" s="9">
        <f t="shared" si="1"/>
        <v>0</v>
      </c>
      <c r="M9" s="9"/>
      <c r="N9" s="9"/>
      <c r="O9" s="9"/>
      <c r="P9" s="9"/>
      <c r="Q9" s="9"/>
      <c r="R9" s="9">
        <f t="shared" si="2"/>
        <v>0</v>
      </c>
      <c r="S9" s="9">
        <f t="shared" si="3"/>
        <v>0</v>
      </c>
      <c r="T9" s="9"/>
    </row>
    <row r="10" s="2" customFormat="1" ht="23" customHeight="1" spans="1:20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  <c r="K10" s="9">
        <f t="shared" si="0"/>
        <v>0</v>
      </c>
      <c r="L10" s="9">
        <f t="shared" si="1"/>
        <v>0</v>
      </c>
      <c r="M10" s="9"/>
      <c r="N10" s="9"/>
      <c r="O10" s="9"/>
      <c r="P10" s="9"/>
      <c r="Q10" s="9"/>
      <c r="R10" s="9">
        <f t="shared" si="2"/>
        <v>0</v>
      </c>
      <c r="S10" s="9">
        <f t="shared" si="3"/>
        <v>0</v>
      </c>
      <c r="T10" s="9"/>
    </row>
    <row r="11" s="2" customFormat="1" ht="23" customHeight="1" spans="1:20">
      <c r="A11" s="7" t="s">
        <v>16</v>
      </c>
      <c r="B11" s="7"/>
      <c r="C11" s="7"/>
      <c r="D11" s="7"/>
      <c r="E11" s="7"/>
      <c r="F11" s="17">
        <f t="shared" ref="F11:K11" si="4">SUM(F6:F10)</f>
        <v>5850</v>
      </c>
      <c r="G11" s="17">
        <f t="shared" si="4"/>
        <v>1007.52</v>
      </c>
      <c r="H11" s="17">
        <f t="shared" si="4"/>
        <v>37.77</v>
      </c>
      <c r="I11" s="17">
        <f t="shared" si="4"/>
        <v>251.88</v>
      </c>
      <c r="J11" s="17">
        <f t="shared" si="4"/>
        <v>6</v>
      </c>
      <c r="K11" s="17">
        <f t="shared" si="4"/>
        <v>1303.17</v>
      </c>
      <c r="L11" s="9">
        <f t="shared" si="1"/>
        <v>4546.83</v>
      </c>
      <c r="M11" s="17">
        <f t="shared" ref="M11:Q11" si="5">SUM(M6:M10)</f>
        <v>2015.04</v>
      </c>
      <c r="N11" s="17">
        <f t="shared" si="5"/>
        <v>88.17</v>
      </c>
      <c r="O11" s="17">
        <f t="shared" si="5"/>
        <v>28.98</v>
      </c>
      <c r="P11" s="17">
        <f t="shared" si="5"/>
        <v>818.61</v>
      </c>
      <c r="Q11" s="17">
        <f t="shared" si="5"/>
        <v>9</v>
      </c>
      <c r="R11" s="9">
        <f t="shared" si="2"/>
        <v>2959.8</v>
      </c>
      <c r="S11" s="9">
        <f t="shared" si="3"/>
        <v>8809.8</v>
      </c>
      <c r="T11" s="8"/>
    </row>
    <row r="12" s="1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3"/>
    </row>
    <row r="13" s="1" customFormat="1" ht="40" customHeight="1" spans="1:20">
      <c r="A13" s="23" t="s">
        <v>48</v>
      </c>
      <c r="B13" s="23"/>
      <c r="C13" s="23"/>
      <c r="D13" s="24"/>
      <c r="E13" s="25"/>
      <c r="F13" s="26" t="s">
        <v>49</v>
      </c>
      <c r="G13" s="26"/>
      <c r="H13" s="25"/>
      <c r="I13" s="24"/>
      <c r="J13" s="24"/>
      <c r="K13" s="27" t="s">
        <v>50</v>
      </c>
      <c r="L13" s="27"/>
      <c r="M13" s="27"/>
      <c r="O13" s="24" t="s">
        <v>51</v>
      </c>
      <c r="P13" s="27" t="s">
        <v>52</v>
      </c>
      <c r="Q13" s="27"/>
      <c r="R13" s="27"/>
      <c r="S13" s="27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8"/>
      <c r="Q16" s="2"/>
      <c r="T16" s="3"/>
    </row>
    <row r="17" s="1" customFormat="1" spans="16:20">
      <c r="P17" s="29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2023-05-14T19:15:00Z</dcterms:created>
  <dcterms:modified xsi:type="dcterms:W3CDTF">2026-04-27T10:47:39Z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184EB4936C0D4E869434D9B07B28F54F_13</vt:lpwstr>
  </property>
  <property fmtid="{D5CDD505-2E9C-101B-9397-08002B2CF9AE}" pid="4" name="CalculationRule">
    <vt:i4>0</vt:i4>
  </property>
</Properties>
</file>